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3" sheetId="6" r:id="rId1"/>
    <sheet name="统计表" sheetId="7" r:id="rId2"/>
  </sheets>
  <definedNames>
    <definedName name="_xlnm._FilterDatabase" localSheetId="0" hidden="1">Sheet3!$A$1:$W$45</definedName>
    <definedName name="_xlnm.Print_Titles" localSheetId="0">Sheet3!$3:$6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<sst xmlns="http://schemas.openxmlformats.org/spreadsheetml/2006/main" count="492" uniqueCount="214">
  <si>
    <r>
      <rPr>
        <b/>
        <sz val="18"/>
        <rFont val="宋体"/>
        <charset val="134"/>
      </rPr>
      <t>北塔区关于提前下达</t>
    </r>
    <r>
      <rPr>
        <b/>
        <sz val="18"/>
        <rFont val="Times New Roman"/>
        <charset val="134"/>
      </rPr>
      <t>2024</t>
    </r>
    <r>
      <rPr>
        <b/>
        <sz val="18"/>
        <rFont val="宋体"/>
        <charset val="134"/>
      </rPr>
      <t>年中央财政衔接推进乡村振兴补助资金安排表</t>
    </r>
  </si>
  <si>
    <r>
      <rPr>
        <b/>
        <sz val="14"/>
        <rFont val="仿宋_GB2312"/>
        <charset val="134"/>
      </rPr>
      <t>单位：（盖章）</t>
    </r>
    <r>
      <rPr>
        <b/>
        <sz val="14"/>
        <rFont val="Times New Roman"/>
        <charset val="134"/>
      </rPr>
      <t xml:space="preserve">                                                                                                                       </t>
    </r>
    <r>
      <rPr>
        <b/>
        <sz val="14"/>
        <rFont val="仿宋_GB2312"/>
        <charset val="134"/>
      </rPr>
      <t>时间：</t>
    </r>
    <r>
      <rPr>
        <b/>
        <sz val="14"/>
        <rFont val="Times New Roman"/>
        <charset val="134"/>
      </rPr>
      <t>2024</t>
    </r>
    <r>
      <rPr>
        <b/>
        <sz val="14"/>
        <rFont val="仿宋_GB2312"/>
        <charset val="134"/>
      </rPr>
      <t>年 1 月 10 日</t>
    </r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</si>
  <si>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</si>
  <si>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</si>
  <si>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</si>
  <si>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</si>
  <si>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</si>
  <si>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</si>
  <si>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</si>
  <si>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</si>
  <si>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</si>
  <si>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</si>
  <si>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</si>
  <si>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</si>
  <si>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</si>
  <si>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</si>
  <si>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</si>
  <si>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</si>
  <si>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</si>
  <si>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</si>
  <si>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</si>
  <si>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</si>
  <si>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</si>
  <si>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</si>
  <si>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</si>
  <si>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</si>
  <si>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</si>
  <si>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</si>
  <si>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</si>
  <si>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</si>
  <si>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产业发展项目</t>
  </si>
  <si>
    <t>生产项目</t>
  </si>
  <si>
    <t>养殖业基地</t>
  </si>
  <si>
    <t>陈家桥镇</t>
  </si>
  <si>
    <t>贺井村</t>
  </si>
  <si>
    <t>林下生态散养项目</t>
  </si>
  <si>
    <t>新建</t>
  </si>
  <si>
    <t>5、6组长岭山</t>
  </si>
  <si>
    <t>长岭山鸡舍建设700平方米，园艺场山建设鸡舍500平方米。</t>
  </si>
  <si>
    <t>使用资金达到的效益目标：产权归属贺井村委会，为脱贫（监测）户6户9人提供就业，增加收入约1000元/人/月，增加村集体收入5万元/年。</t>
  </si>
  <si>
    <t>种植业基地</t>
  </si>
  <si>
    <t>红薯产业示范片区建设</t>
  </si>
  <si>
    <t>土地平整、水利设施、机耕道建设。</t>
  </si>
  <si>
    <t>使用资金达到的效益目标：产权归属贺井村委会，发展壮大村集体经济，整个蔬菜基地为脱贫（监测）户6户9人提供就业，增加收入约1000元/人/月，增加村集体收入5万元/年。</t>
  </si>
  <si>
    <t>加工流通项目</t>
  </si>
  <si>
    <t>产地初加工和精深加工</t>
  </si>
  <si>
    <t>豆制品加工车间</t>
  </si>
  <si>
    <t>贺井村5、6组</t>
  </si>
  <si>
    <t>豆制品加工设备购置、电路线路安装，地面建设。</t>
  </si>
  <si>
    <t>使用资金达到的效益目标：产权归属贺井村委会，发展壮大村集体经济，整个豆制品基地为脱贫（监测）户6户9人提供就业，增加收入约1000元/人/月，增加村集体收入5万元/年。</t>
  </si>
  <si>
    <t>乡村建设行动</t>
  </si>
  <si>
    <t>农村基础设施</t>
  </si>
  <si>
    <t>产业路</t>
  </si>
  <si>
    <t>望城坡村</t>
  </si>
  <si>
    <t>道路改造升级</t>
  </si>
  <si>
    <t>蓝莓基地办公楼运输道路加宽3米、及修建道路保护矿修建共150米。</t>
  </si>
  <si>
    <t>使用资金达到的效益目标，产权归属望城坡村民委员会，发展乡村旅游、带动发展增收，产业融合发展提质增收，确保集体经济收入增加3000元/年。</t>
  </si>
  <si>
    <t>蓝莓基地补栽</t>
  </si>
  <si>
    <t>续建</t>
  </si>
  <si>
    <t>补栽蓝莓5000株，每株20元，共计10万元。</t>
  </si>
  <si>
    <t>使用资金达到的效益目标，产权归属望城坡村民委员会，发展乡村旅游、带动发展增收，产业融合发展提质增收，确保集体经济收入增加3600元/年。</t>
  </si>
  <si>
    <t>配套基础设施项目</t>
  </si>
  <si>
    <t>小型农田水利设施建设</t>
  </si>
  <si>
    <t>农田水渠改造建设</t>
  </si>
  <si>
    <t>望城坡村4、5、6、7、9组</t>
  </si>
  <si>
    <t>2024年
3月</t>
  </si>
  <si>
    <t>2024年
12月</t>
  </si>
  <si>
    <t>4、5、6、7、9组农田水渠维修改造360米</t>
  </si>
  <si>
    <t>使用资金达到的效益目标;产权归属望城坡村委会，能有效地解决抛荒，提高机耕利用率，提高生产效率，降低生产成本。</t>
  </si>
  <si>
    <t>农村道路建设</t>
  </si>
  <si>
    <t>李子塘村</t>
  </si>
  <si>
    <t>完成石牌楼至廖家湾道路升级改造1公里</t>
  </si>
  <si>
    <t>使用资金达到的效益目标：产权归属李子塘村委会，改善运输条件，发展乡村旅游、带动发展增收。</t>
  </si>
  <si>
    <t>黄桃产业基地</t>
  </si>
  <si>
    <t xml:space="preserve">1、黄桃基地园区配套设施，改造梯步，建设烧烤台、灶台，购置集装箱等配套经营性设施，铺设水单管路，建设停车坪。
</t>
  </si>
  <si>
    <t>使用资金达到的效益目标：产权归属李子塘村委会，配置黄桃等农产品粗加工设备，完善产业链条，促进一二三产业融合发展，预计每年通过黄桃及其它农产品加工为村集体经济增收5万元/年。</t>
  </si>
  <si>
    <t>兴旺村</t>
  </si>
  <si>
    <t>油茶基地配套设施建设</t>
  </si>
  <si>
    <t>油茶基地</t>
  </si>
  <si>
    <r>
      <rPr>
        <sz val="10"/>
        <rFont val="仿宋"/>
        <charset val="0"/>
      </rPr>
      <t>200</t>
    </r>
    <r>
      <rPr>
        <sz val="10"/>
        <rFont val="仿宋"/>
        <charset val="134"/>
      </rPr>
      <t>亩油茶基地铺设地膜，后期维护，建设蓄水池、滴灌设施，采摘道硬化。</t>
    </r>
  </si>
  <si>
    <t>使用资金达到的效益目标：产权归属兴旺村委会，提供脱贫（监测）对象务工机会60人次，油茶产出后为村集体经济增收1万元/年。</t>
  </si>
  <si>
    <t>水渠及机耕道建设</t>
  </si>
  <si>
    <t>17组</t>
  </si>
  <si>
    <t>1100米水渠、机耕道建设。</t>
  </si>
  <si>
    <t>使用资金达到的效益目标：产权归属兴旺村委会，保障农田灌溉，促进农民生产生活，降低生产成本。</t>
  </si>
  <si>
    <t>陈家桥社区</t>
  </si>
  <si>
    <t>精品水果脐橙基地配套设施</t>
  </si>
  <si>
    <t>陈家桥社区2、3组</t>
  </si>
  <si>
    <t>修建库存房（筛选分拣存储房），采摘道、灌溉水泵房、蓄水池及配套抽水泵、水管、阀门等，视频监控、灭虫灯。</t>
  </si>
  <si>
    <t>使用资金达到的效益目标：产权归属陈家桥社区，壮大集体经济，预计每年增加村集体经济收入3万元，为脱贫户、监测户提供就业机会60人次。</t>
  </si>
  <si>
    <t>同兴村</t>
  </si>
  <si>
    <t>无花果园区配套建设</t>
  </si>
  <si>
    <t>同兴村12组</t>
  </si>
  <si>
    <r>
      <rPr>
        <sz val="8"/>
        <rFont val="宋体"/>
        <charset val="134"/>
      </rPr>
      <t>采摘道建设</t>
    </r>
    <r>
      <rPr>
        <sz val="8"/>
        <rFont val="Times New Roman"/>
        <charset val="0"/>
      </rPr>
      <t>1000</t>
    </r>
    <r>
      <rPr>
        <sz val="8"/>
        <rFont val="宋体"/>
        <charset val="134"/>
      </rPr>
      <t>米，蓄水池</t>
    </r>
    <r>
      <rPr>
        <sz val="8"/>
        <rFont val="Times New Roman"/>
        <charset val="0"/>
      </rPr>
      <t>1</t>
    </r>
    <r>
      <rPr>
        <sz val="8"/>
        <rFont val="宋体"/>
        <charset val="134"/>
      </rPr>
      <t>座</t>
    </r>
  </si>
  <si>
    <t>使用资金达到的效益目标;产权归属:同兴村村民委员会，提供就业机会岗位2个带动脱贫（监测）户预加增收入1万元</t>
  </si>
  <si>
    <t>大塘水利建设</t>
  </si>
  <si>
    <t>同兴村10组</t>
  </si>
  <si>
    <t>堡坎建设200米水渠建设200米。</t>
  </si>
  <si>
    <t>使用资金达到的效益目标;产权归属:同兴村村民委员会，解决周边160亩农田灌溉，提高农业生产效率，减少生产成本，解决抛荒难题。</t>
  </si>
  <si>
    <t>田庄村</t>
  </si>
  <si>
    <t>贡柚基地配套设施续建</t>
  </si>
  <si>
    <t>贡柚基地建设灌溉设施以及相关配套建设。</t>
  </si>
  <si>
    <t>使用资金达到的效益目标：产权归属田庄村委会，建设贡柚基地围挡，为脱贫（监测）户8人提供就业机会。</t>
  </si>
  <si>
    <t>迷迭香基地后期维护</t>
  </si>
  <si>
    <t>地膜，除草，修建800米机耕道。</t>
  </si>
  <si>
    <t>使用资金达到的效益目标：产权归属田庄村委会，铺设地膜，除草，修建机耕道，提高迷迭香产出效益，为村集体经济增收预计1万元/年。</t>
  </si>
  <si>
    <t>光裕村</t>
  </si>
  <si>
    <t>油茶基地采摘道建设</t>
  </si>
  <si>
    <t>500亩油茶基地建设采摘道600米及附属设施，预计30万元。</t>
  </si>
  <si>
    <t>使用资金达到的效益目标;产权归属:光裕村民委员会，促进油茶管护、采摘，与养殖，降低生产成本，脱贫户4户增收2042元/年，集体经济预计增收3万元/年。</t>
  </si>
  <si>
    <t>庭院经济</t>
  </si>
  <si>
    <t>充分利用农户房前屋后发展庭院经济，栽种果树、规范鸡鸭圈养。</t>
  </si>
  <si>
    <t>使用资金达到的效益目标;产权归属实施建设的相关村委会，改善农村人居环境，同时发展庭院经济帮助村民增收。</t>
  </si>
  <si>
    <t>休闲农业与乡村旅游</t>
  </si>
  <si>
    <t>田江街道</t>
  </si>
  <si>
    <t>田江村</t>
  </si>
  <si>
    <t>红色文化和党史展馆</t>
  </si>
  <si>
    <t>红色文化和党史展馆。</t>
  </si>
  <si>
    <t>产权归属：田江村村民委员会，弘扬红色文化、宣传党史、提高村民居住环境。</t>
  </si>
  <si>
    <t>革命烈士邓濡故居</t>
  </si>
  <si>
    <t>革命烈士邓濡故居。</t>
  </si>
  <si>
    <t>人居环境整治</t>
  </si>
  <si>
    <t>村容村貌提升</t>
  </si>
  <si>
    <t>苗儿村</t>
  </si>
  <si>
    <t>美丽庭院建设</t>
  </si>
  <si>
    <t>美丽庭院建设护栏、绿化等35万元。</t>
  </si>
  <si>
    <t>产权归属：苗儿村村民委员会，本项目建成后，可改善全体村民的生产生活环境。</t>
  </si>
  <si>
    <t>油茶基地管护</t>
  </si>
  <si>
    <t>油茶基地后期管护500亩，项目包括：除草，施肥，喷药，补苗等共计30万元。</t>
  </si>
  <si>
    <t>产权归属：苗儿村村民委员会，本项目实施后，可壮大集体经济，可增加集体经济3万元/年，同时也为部分村民提供就业，增加他们的收入约10万元</t>
  </si>
  <si>
    <t>水产养殖业发展</t>
  </si>
  <si>
    <t>水产基地</t>
  </si>
  <si>
    <t>水产基地护坎建设共计24万元</t>
  </si>
  <si>
    <t>产权归属：苗儿村村民委员会，本项目建成后，可壮大集体经济，合作社社员每年分红300元/人，带动3余人就业，就业人员收入4000元/人年，预计每年增加村级体收入2万元</t>
  </si>
  <si>
    <t>农产品仓库储保鲜冷链基础设施建设</t>
  </si>
  <si>
    <t>谷洲村</t>
  </si>
  <si>
    <t>水果基地配套设施建设</t>
  </si>
  <si>
    <t>冷藏室新建面积：50平方米，3000元每平方米=15万元，其中包括整体修建，制冷设备包括：压缩机，冷凝器，蒸发器建设，保温材料，开通三相电等。</t>
  </si>
  <si>
    <t>产权归属：谷州村村民委员会，全年增加村集体经济1万元、带动全村部分村民及监测户脱贫户就业，实现现代化农业生产。</t>
  </si>
  <si>
    <t>产业园</t>
  </si>
  <si>
    <t>蘑菇产业园建设</t>
  </si>
  <si>
    <t>5栋厂房维修改建，包括房顶翻新，墙体加固等30万，道路建设路面硬化10万，排污管道修建5万。</t>
  </si>
  <si>
    <t>邓家社区</t>
  </si>
  <si>
    <t>小溪疏浚修建</t>
  </si>
  <si>
    <t xml:space="preserve">邓家社区
</t>
  </si>
  <si>
    <t>社区一组小溪段，清理小溪中已垮塌的地方，疏理水中杂物及石头泥土，把沿线堡坎修建至抽水塘沿线。</t>
  </si>
  <si>
    <t>产业归属：邓家社区，建成后可推动乡村振兴，加快产业发展，有利于居民灌溉田土。</t>
  </si>
  <si>
    <t>水果基地管护</t>
  </si>
  <si>
    <t>水果基地60亩施肥、除草、灌溉、剪枝补苗，人工费用共计10万元。</t>
  </si>
  <si>
    <t>产业归属：邓家社区，建成后可解决村名就业20余人，脱贫户分红33人，预计增加集体收入2万元。</t>
  </si>
  <si>
    <t>茶元头街道</t>
  </si>
  <si>
    <t>白田社区</t>
  </si>
  <si>
    <t>道路建设</t>
  </si>
  <si>
    <t>草莓园至杨樟路</t>
  </si>
  <si>
    <r>
      <rPr>
        <sz val="10"/>
        <rFont val="仿宋"/>
        <charset val="134"/>
      </rPr>
      <t>1、水稳层250米，高0.2米，宽6米，水稳层350元/m</t>
    </r>
    <r>
      <rPr>
        <vertAlign val="superscript"/>
        <sz val="10"/>
        <rFont val="仿宋"/>
        <charset val="134"/>
      </rPr>
      <t>3</t>
    </r>
    <r>
      <rPr>
        <sz val="10"/>
        <rFont val="仿宋"/>
        <charset val="134"/>
      </rPr>
      <t xml:space="preserve">
2、油沙路250米，高0.08米，宽6米，双层油沙1380元/m</t>
    </r>
    <r>
      <rPr>
        <vertAlign val="superscript"/>
        <sz val="10"/>
        <rFont val="仿宋"/>
        <charset val="134"/>
      </rPr>
      <t xml:space="preserve">3
</t>
    </r>
    <r>
      <rPr>
        <sz val="10"/>
        <rFont val="仿宋"/>
        <charset val="134"/>
      </rPr>
      <t>3、油沙路600米，高0.05米，宽3.5米，双层油沙1380元/m</t>
    </r>
    <r>
      <rPr>
        <vertAlign val="superscript"/>
        <sz val="10"/>
        <rFont val="仿宋"/>
        <charset val="134"/>
      </rPr>
      <t xml:space="preserve">3
</t>
    </r>
    <r>
      <rPr>
        <sz val="10"/>
        <rFont val="仿宋"/>
        <charset val="134"/>
      </rPr>
      <t xml:space="preserve">  预计投入42万元。</t>
    </r>
  </si>
  <si>
    <t>产权归属：白田社区居委会，项目建成后，方便居民出行，降低居民生产生活成本。可提供短期就业岗位&gt;10个，每人每年实现增收&gt;0.3万元。</t>
  </si>
  <si>
    <t>产业园区内灌溉水渠</t>
  </si>
  <si>
    <t>白田萝卜产业园</t>
  </si>
  <si>
    <r>
      <rPr>
        <sz val="10"/>
        <rFont val="仿宋"/>
        <charset val="134"/>
      </rPr>
      <t>水渠长420米，宽1米、高1米，450元/m</t>
    </r>
    <r>
      <rPr>
        <vertAlign val="superscript"/>
        <sz val="10"/>
        <rFont val="仿宋"/>
        <charset val="134"/>
      </rPr>
      <t>3</t>
    </r>
    <r>
      <rPr>
        <sz val="10"/>
        <rFont val="仿宋"/>
        <charset val="134"/>
      </rPr>
      <t>,计划投入19万元。</t>
    </r>
  </si>
  <si>
    <t>产权归属：白田社区居委会，项目建成后，有利于调整产业结构，推进当地种殖融合发展，有利于壮大村集体经济、增加农民收入，有利于带动脱贫户致富增收，拉动经济发展。可提供短期就业岗位&gt;12个，每人每年实现增收&gt;0.5万元。</t>
  </si>
  <si>
    <t>白田蔬菜精深加工及冷链物流项目</t>
  </si>
  <si>
    <t>北塔区</t>
  </si>
  <si>
    <t>北塔区农业农村水利局</t>
  </si>
  <si>
    <t>1.新建蔬菜精深加工厂1个，主要包括原材料仓库及前置区，成品库，脱水蔬菜加工车间，净菜加工车间，辅助生产区间，冷库，农场品展示区及配套设施。</t>
  </si>
  <si>
    <t>产权归属：区农业农村水利局（乡村振兴局）。本项目建成后，可以持续发展壮大村集体经济，吸纳村内剩余劳动力就业，通过雇佣村内有劳动能力人员和脱贫劳动力，带动农户务工就业，增加村集体经济收入。</t>
  </si>
  <si>
    <t>茶元头村</t>
  </si>
  <si>
    <t>原河上桥组</t>
  </si>
  <si>
    <t>主要建设内容：半边街组、河上组、河州组、李山峰组、石屋塘组、石屋背组路边围栏、修下水管道、围栏加色等。</t>
  </si>
  <si>
    <t>改善村民人居环境面貌，促进村民出行方便和提高村容村貌卫生干净整洁。带动当地种植业发展和生产运输便利，带动当地村民劳务用工，提高受益群众幸福感。</t>
  </si>
  <si>
    <t>枫林村</t>
  </si>
  <si>
    <t>周石、周文组粮食生产配套设施建设水渠</t>
  </si>
  <si>
    <t>周石、周文组</t>
  </si>
  <si>
    <t>一、灌溉水渠230米；
二、机械费用：6000元；
三、材料费用：80000元；
四、人工费用：30000元；
五、机械作业道路维修加固保坎20000元；
共计13万元。</t>
  </si>
  <si>
    <t>产权归属：枫林村村民委员会，项目建成后，完善村级基础设施建设，推进粮食生产发展，增加村民粮食经济收入，提高种粮积极性。</t>
  </si>
  <si>
    <t>农业生产配套设施建设</t>
  </si>
  <si>
    <t>上街组、大塘组、李家组、三戈组</t>
  </si>
  <si>
    <t>总建设长度：1.17千米
一、挖土方费用：7000元；
二、土方回填：25220元；
三、砌筑石方保坎材料、挖机费用及；
人工劳务费：112980；
四、排水涵洞安装32400元；
五、原路面处置：26250；
六、排水工程：2350元；
七、水泥硬化路面：184800元；
八、汽车转运土方费用9000元九、其他5万元。</t>
  </si>
  <si>
    <t xml:space="preserve">  产权归属：枫林村村民委员会，项目建成后，完善村级基础设施建设，推进粮食生产发展，方便老百姓日常出行，增加村民粮食经济收入，提高种粮积极性。</t>
  </si>
  <si>
    <t>兴隆社区</t>
  </si>
  <si>
    <t>黄桃基地配套设施建设及管护</t>
  </si>
  <si>
    <t>廖家、马飞组</t>
  </si>
  <si>
    <t xml:space="preserve">1.65亩黄桃基地修枝、打药、施肥5万元；
2.65亩黄桃基地安装护栏13万元；
3.黄桃基地修仓库房7万元；
</t>
  </si>
  <si>
    <t>产权归属：兴隆社区居民委员会，本项目建成后，可提高65亩黄桃基地产量，增加社区集体收入提高受益群众幸福感。</t>
  </si>
  <si>
    <t>小型农田水利设施</t>
  </si>
  <si>
    <t>沐三村</t>
  </si>
  <si>
    <t>粮食生产（农田灌溉水渠建设、军用组至新屋组水渠）</t>
  </si>
  <si>
    <t>1、砖砌维修水渠420米，宽0.6米，高0.5米，每米约300元。</t>
  </si>
  <si>
    <t>产权归属：沐三村村委会，本项目建成后，巩固脱贫攻坚成果，保障农村正常供水，解决供水量少的问题，解决其季节性缺水问题，为农民正常发展养殖业和种植业奠定良好条件，间接带动农户年增收＞500元。促进村民种养殖业、种植业增收。提高受益群众幸福感。</t>
  </si>
  <si>
    <t>粮食生产（农田灌溉电排建设、力子塘组）</t>
  </si>
  <si>
    <t>2024年3月</t>
  </si>
  <si>
    <t>2024年11月</t>
  </si>
  <si>
    <t>1、砖砌维修水渠200米，宽0.6米，高0.5米，每米约300元；2、维修出水口蓄水池。</t>
  </si>
  <si>
    <t>马家村</t>
  </si>
  <si>
    <t>4组11组水渠建设</t>
  </si>
  <si>
    <t>4组11组</t>
  </si>
  <si>
    <t>修建水渠长500米、宽1米、高0.8米，600元/米。</t>
  </si>
  <si>
    <t>产权归属：马家村村委会，本项目建成后，便于村民耕种和灌溉，能有效提高生活生产质量，方便灌溉70亩农田。</t>
  </si>
  <si>
    <t xml:space="preserve">1.修建花坛200米；
2.整治空坪3000平；
3.整治污水沟500米、水坑。
</t>
  </si>
  <si>
    <t>产权归属：马家村村民委员，该项目建成后会能有效改善马家村村民居住环境，提升村民生活质量。</t>
  </si>
  <si>
    <t>农村供水保障设施建设</t>
  </si>
  <si>
    <t>4组11组水井维修</t>
  </si>
  <si>
    <t>4组11组院子</t>
  </si>
  <si>
    <t>1.水井清淤长4.3米、宽2.2米、深2米；
2.水井维修长10米、宽6.5米。</t>
  </si>
  <si>
    <t>产权归属：马家村村民委员，该项目建成后能便于村民进行农业生产生活，有效提高农田灌溉系数，提高生活生产质量。</t>
  </si>
  <si>
    <t>共计</t>
  </si>
  <si>
    <t xml:space="preserve"> </t>
  </si>
  <si>
    <t>北塔区关于提前下达2024年中央财政衔接推进乡村振兴补助资金安排表</t>
  </si>
  <si>
    <t>镇（街道）</t>
  </si>
  <si>
    <t>投资总额（万元）</t>
  </si>
  <si>
    <t>备注</t>
  </si>
  <si>
    <t>小计</t>
  </si>
  <si>
    <t>北塔区白田示范园</t>
  </si>
  <si>
    <t>合计</t>
  </si>
  <si>
    <t xml:space="preserve">备注：产业发展项目28个，资金1302万元，占比79.9%；基础设施项目10个，资金328万元，占比21.1%。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</si>
</sst>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9"/>
      <name val="仿宋"/>
      <charset val="134"/>
    </font>
    <font>
      <sz val="9"/>
      <color rgb="FFFF0000"/>
      <name val="仿宋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4"/>
      <name val="仿宋_GB2312"/>
      <charset val="134"/>
    </font>
    <font>
      <b/>
      <sz val="9"/>
      <name val="仿宋"/>
      <charset val="134"/>
    </font>
    <font>
      <sz val="10"/>
      <name val="仿宋"/>
      <charset val="134"/>
    </font>
    <font>
      <sz val="10"/>
      <name val="仿宋"/>
      <charset val="0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b/>
      <sz val="14"/>
      <name val="Times New Roman"/>
      <charset val="134"/>
    </font>
    <font>
      <sz val="8"/>
      <name val="Times New Roman"/>
      <charset val="0"/>
    </font>
    <font>
      <vertAlign val="superscript"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4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57" fontId="10" fillId="0" borderId="1" xfId="0" applyNumberFormat="1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left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5"/>
  <sheetViews>
    <sheetView tabSelected="1" zoomScale="85" zoomScaleNormal="85" workbookViewId="0">
      <pane xSplit="13" ySplit="6" topLeftCell="N7" activePane="bottomRight" state="frozen"/>
      <selection/>
      <selection pane="topRight"/>
      <selection pane="bottomLeft"/>
      <selection pane="bottomRight" activeCell="I9" sqref="I9"/>
    </sheetView>
  </sheetViews>
  <sheetFormatPr defaultColWidth="9" defaultRowHeight="13.5"/>
  <cols>
    <col min="1" max="1" width="4.375" style="15" customWidth="1"/>
    <col min="2" max="2" width="8.525" style="15" customWidth="1"/>
    <col min="3" max="3" width="7.2" style="15" customWidth="1"/>
    <col min="4" max="4" width="9" style="15"/>
    <col min="5" max="5" width="6.31666666666667" style="15" customWidth="1"/>
    <col min="6" max="6" width="8.95833333333333" style="16" customWidth="1"/>
    <col min="7" max="7" width="9" style="16"/>
    <col min="8" max="8" width="7.75" style="16" customWidth="1"/>
    <col min="9" max="9" width="7.625" style="16" customWidth="1"/>
    <col min="10" max="10" width="9.125" style="16" customWidth="1"/>
    <col min="11" max="11" width="10.375" style="16" customWidth="1"/>
    <col min="12" max="12" width="7.875" style="16" customWidth="1"/>
    <col min="13" max="13" width="24.4083333333333" style="16" customWidth="1"/>
    <col min="14" max="14" width="6.5" style="16" customWidth="1"/>
    <col min="15" max="16" width="7" style="16" customWidth="1"/>
    <col min="17" max="17" width="6.25" style="16" customWidth="1"/>
    <col min="18" max="18" width="5.875" style="16" customWidth="1"/>
    <col min="19" max="19" width="7" style="16" customWidth="1"/>
    <col min="20" max="20" width="6.875" style="16" customWidth="1"/>
    <col min="21" max="21" width="7.5" style="16" customWidth="1"/>
    <col min="22" max="22" width="8.225" style="16" customWidth="1"/>
    <col min="23" max="23" width="25.2916666666667" style="17" customWidth="1"/>
    <col min="24" max="16384" width="9" style="16"/>
  </cols>
  <sheetData>
    <row r="1" ht="22.5" spans="1:23">
      <c r="A1" s="18" t="s">
        <v>0</v>
      </c>
      <c r="B1" s="19"/>
      <c r="C1" s="19"/>
      <c r="D1" s="19"/>
      <c r="E1" s="20"/>
      <c r="F1" s="20"/>
      <c r="G1" s="19"/>
      <c r="H1" s="19"/>
      <c r="I1" s="19"/>
      <c r="J1" s="19"/>
      <c r="K1" s="3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ht="18.75" spans="1:23">
      <c r="A2" s="21" t="s">
        <v>1</v>
      </c>
      <c r="B2" s="21"/>
      <c r="C2" s="21"/>
      <c r="D2" s="21"/>
      <c r="E2" s="22"/>
      <c r="F2" s="22"/>
      <c r="G2" s="21"/>
      <c r="H2" s="21"/>
      <c r="I2" s="21"/>
      <c r="J2" s="21"/>
      <c r="K2" s="33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="9" customFormat="1" ht="33" customHeight="1" spans="1:23">
      <c r="A3" s="23" t="s">
        <v>2</v>
      </c>
      <c r="B3" s="23" t="s">
        <v>3</v>
      </c>
      <c r="C3" s="23"/>
      <c r="D3" s="23"/>
      <c r="E3" s="24" t="s">
        <v>4</v>
      </c>
      <c r="F3" s="24" t="s">
        <v>5</v>
      </c>
      <c r="G3" s="23" t="s">
        <v>6</v>
      </c>
      <c r="H3" s="23" t="s">
        <v>7</v>
      </c>
      <c r="I3" s="23" t="s">
        <v>8</v>
      </c>
      <c r="J3" s="23" t="s">
        <v>9</v>
      </c>
      <c r="K3" s="34"/>
      <c r="L3" s="23" t="s">
        <v>10</v>
      </c>
      <c r="M3" s="23" t="s">
        <v>11</v>
      </c>
      <c r="N3" s="23" t="s">
        <v>12</v>
      </c>
      <c r="O3" s="23"/>
      <c r="P3" s="23"/>
      <c r="Q3" s="45" t="s">
        <v>13</v>
      </c>
      <c r="R3" s="23"/>
      <c r="S3" s="23"/>
      <c r="T3" s="23"/>
      <c r="U3" s="23"/>
      <c r="V3" s="23"/>
      <c r="W3" s="23" t="s">
        <v>14</v>
      </c>
    </row>
    <row r="4" s="9" customFormat="1" ht="11.25" spans="1:23">
      <c r="A4" s="23"/>
      <c r="B4" s="23" t="s">
        <v>15</v>
      </c>
      <c r="C4" s="23" t="s">
        <v>16</v>
      </c>
      <c r="D4" s="23" t="s">
        <v>17</v>
      </c>
      <c r="E4" s="24"/>
      <c r="F4" s="24"/>
      <c r="G4" s="23"/>
      <c r="H4" s="23"/>
      <c r="I4" s="23"/>
      <c r="J4" s="23" t="s">
        <v>18</v>
      </c>
      <c r="K4" s="34" t="s">
        <v>19</v>
      </c>
      <c r="L4" s="23"/>
      <c r="M4" s="23"/>
      <c r="N4" s="23" t="s">
        <v>20</v>
      </c>
      <c r="O4" s="23" t="s">
        <v>21</v>
      </c>
      <c r="P4" s="23"/>
      <c r="Q4" s="45" t="s">
        <v>22</v>
      </c>
      <c r="R4" s="23" t="s">
        <v>23</v>
      </c>
      <c r="S4" s="23" t="s">
        <v>24</v>
      </c>
      <c r="T4" s="23" t="s">
        <v>21</v>
      </c>
      <c r="U4" s="23"/>
      <c r="V4" s="23"/>
      <c r="W4" s="23"/>
    </row>
    <row r="5" s="9" customFormat="1" ht="11.25" spans="1:23">
      <c r="A5" s="23"/>
      <c r="B5" s="23"/>
      <c r="C5" s="23"/>
      <c r="D5" s="23"/>
      <c r="E5" s="24"/>
      <c r="F5" s="24"/>
      <c r="G5" s="23"/>
      <c r="H5" s="23"/>
      <c r="I5" s="23"/>
      <c r="J5" s="23"/>
      <c r="K5" s="34"/>
      <c r="L5" s="23"/>
      <c r="M5" s="23"/>
      <c r="N5" s="23"/>
      <c r="O5" s="23"/>
      <c r="P5" s="23"/>
      <c r="Q5" s="45"/>
      <c r="R5" s="23"/>
      <c r="S5" s="23"/>
      <c r="T5" s="23"/>
      <c r="U5" s="23"/>
      <c r="V5" s="23"/>
      <c r="W5" s="23"/>
    </row>
    <row r="6" s="10" customFormat="1" ht="77.25" customHeight="1" spans="1:23">
      <c r="A6" s="23"/>
      <c r="B6" s="23"/>
      <c r="C6" s="23"/>
      <c r="D6" s="23"/>
      <c r="E6" s="24"/>
      <c r="F6" s="24"/>
      <c r="G6" s="23"/>
      <c r="H6" s="23"/>
      <c r="I6" s="23"/>
      <c r="J6" s="23"/>
      <c r="K6" s="34"/>
      <c r="L6" s="23"/>
      <c r="M6" s="23"/>
      <c r="N6" s="23"/>
      <c r="O6" s="23" t="s">
        <v>25</v>
      </c>
      <c r="P6" s="23" t="s">
        <v>26</v>
      </c>
      <c r="Q6" s="45"/>
      <c r="R6" s="23"/>
      <c r="S6" s="23"/>
      <c r="T6" s="23" t="s">
        <v>27</v>
      </c>
      <c r="U6" s="23" t="s">
        <v>28</v>
      </c>
      <c r="V6" s="23" t="s">
        <v>29</v>
      </c>
      <c r="W6" s="23"/>
    </row>
    <row r="7" s="10" customFormat="1" ht="70" customHeight="1" spans="1:23">
      <c r="A7" s="25">
        <v>1</v>
      </c>
      <c r="B7" s="25" t="s">
        <v>30</v>
      </c>
      <c r="C7" s="25" t="s">
        <v>31</v>
      </c>
      <c r="D7" s="25" t="s">
        <v>32</v>
      </c>
      <c r="E7" s="25" t="s">
        <v>33</v>
      </c>
      <c r="F7" s="25" t="s">
        <v>34</v>
      </c>
      <c r="G7" s="25" t="s">
        <v>35</v>
      </c>
      <c r="H7" s="25" t="s">
        <v>36</v>
      </c>
      <c r="I7" s="25" t="s">
        <v>37</v>
      </c>
      <c r="J7" s="26">
        <v>45323</v>
      </c>
      <c r="K7" s="26">
        <v>45383</v>
      </c>
      <c r="L7" s="25" t="s">
        <v>34</v>
      </c>
      <c r="M7" s="25" t="s">
        <v>38</v>
      </c>
      <c r="N7" s="25">
        <v>40</v>
      </c>
      <c r="O7" s="25">
        <v>40</v>
      </c>
      <c r="P7" s="25">
        <v>0</v>
      </c>
      <c r="Q7" s="42">
        <v>1</v>
      </c>
      <c r="R7" s="25">
        <v>69</v>
      </c>
      <c r="S7" s="35">
        <v>281</v>
      </c>
      <c r="T7" s="35">
        <v>1</v>
      </c>
      <c r="U7" s="35">
        <v>6</v>
      </c>
      <c r="V7" s="46">
        <v>9</v>
      </c>
      <c r="W7" s="25" t="s">
        <v>39</v>
      </c>
    </row>
    <row r="8" s="10" customFormat="1" ht="93" customHeight="1" spans="1:23">
      <c r="A8" s="25">
        <v>2</v>
      </c>
      <c r="B8" s="25" t="s">
        <v>30</v>
      </c>
      <c r="C8" s="25" t="s">
        <v>31</v>
      </c>
      <c r="D8" s="25" t="s">
        <v>40</v>
      </c>
      <c r="E8" s="25" t="s">
        <v>33</v>
      </c>
      <c r="F8" s="25" t="s">
        <v>34</v>
      </c>
      <c r="G8" s="25" t="s">
        <v>41</v>
      </c>
      <c r="H8" s="25" t="s">
        <v>36</v>
      </c>
      <c r="I8" s="25" t="s">
        <v>34</v>
      </c>
      <c r="J8" s="26">
        <v>45352</v>
      </c>
      <c r="K8" s="26">
        <v>45536</v>
      </c>
      <c r="L8" s="25" t="s">
        <v>34</v>
      </c>
      <c r="M8" s="25" t="s">
        <v>42</v>
      </c>
      <c r="N8" s="25">
        <v>30</v>
      </c>
      <c r="O8" s="25">
        <v>30</v>
      </c>
      <c r="P8" s="25">
        <v>0</v>
      </c>
      <c r="Q8" s="42">
        <v>1</v>
      </c>
      <c r="R8" s="25">
        <v>129</v>
      </c>
      <c r="S8" s="35">
        <v>428</v>
      </c>
      <c r="T8" s="35">
        <v>1</v>
      </c>
      <c r="U8" s="35">
        <v>10</v>
      </c>
      <c r="V8" s="46">
        <v>26</v>
      </c>
      <c r="W8" s="25" t="s">
        <v>43</v>
      </c>
    </row>
    <row r="9" s="10" customFormat="1" ht="91" customHeight="1" spans="1:23">
      <c r="A9" s="25">
        <v>3</v>
      </c>
      <c r="B9" s="25" t="s">
        <v>30</v>
      </c>
      <c r="C9" s="25" t="s">
        <v>44</v>
      </c>
      <c r="D9" s="25" t="s">
        <v>45</v>
      </c>
      <c r="E9" s="25" t="s">
        <v>33</v>
      </c>
      <c r="F9" s="25" t="s">
        <v>34</v>
      </c>
      <c r="G9" s="25" t="s">
        <v>46</v>
      </c>
      <c r="H9" s="25" t="s">
        <v>36</v>
      </c>
      <c r="I9" s="25" t="s">
        <v>47</v>
      </c>
      <c r="J9" s="26">
        <v>45352</v>
      </c>
      <c r="K9" s="26">
        <v>45536</v>
      </c>
      <c r="L9" s="25" t="s">
        <v>34</v>
      </c>
      <c r="M9" s="25" t="s">
        <v>48</v>
      </c>
      <c r="N9" s="25">
        <v>35</v>
      </c>
      <c r="O9" s="25">
        <v>35</v>
      </c>
      <c r="P9" s="25">
        <v>0</v>
      </c>
      <c r="Q9" s="42">
        <v>1</v>
      </c>
      <c r="R9" s="25">
        <v>69</v>
      </c>
      <c r="S9" s="35">
        <v>281</v>
      </c>
      <c r="T9" s="35">
        <v>1</v>
      </c>
      <c r="U9" s="35">
        <v>6</v>
      </c>
      <c r="V9" s="46">
        <v>9</v>
      </c>
      <c r="W9" s="25" t="s">
        <v>49</v>
      </c>
    </row>
    <row r="10" s="10" customFormat="1" ht="70" customHeight="1" spans="1:23">
      <c r="A10" s="25">
        <v>4</v>
      </c>
      <c r="B10" s="25" t="s">
        <v>50</v>
      </c>
      <c r="C10" s="25" t="s">
        <v>51</v>
      </c>
      <c r="D10" s="25" t="s">
        <v>52</v>
      </c>
      <c r="E10" s="25" t="s">
        <v>33</v>
      </c>
      <c r="F10" s="25" t="s">
        <v>53</v>
      </c>
      <c r="G10" s="25" t="s">
        <v>54</v>
      </c>
      <c r="H10" s="25" t="s">
        <v>36</v>
      </c>
      <c r="I10" s="25" t="s">
        <v>53</v>
      </c>
      <c r="J10" s="30">
        <v>45383</v>
      </c>
      <c r="K10" s="30">
        <v>45413</v>
      </c>
      <c r="L10" s="25" t="s">
        <v>53</v>
      </c>
      <c r="M10" s="25" t="s">
        <v>55</v>
      </c>
      <c r="N10" s="35">
        <v>15</v>
      </c>
      <c r="O10" s="35">
        <v>15</v>
      </c>
      <c r="P10" s="35">
        <v>0</v>
      </c>
      <c r="Q10" s="42">
        <v>1</v>
      </c>
      <c r="R10" s="25">
        <v>72</v>
      </c>
      <c r="S10" s="25">
        <v>252</v>
      </c>
      <c r="T10" s="35">
        <v>1</v>
      </c>
      <c r="U10" s="35">
        <v>59</v>
      </c>
      <c r="V10" s="46">
        <v>199</v>
      </c>
      <c r="W10" s="25" t="s">
        <v>56</v>
      </c>
    </row>
    <row r="11" s="10" customFormat="1" ht="89" customHeight="1" spans="1:23">
      <c r="A11" s="25">
        <v>5</v>
      </c>
      <c r="B11" s="25" t="s">
        <v>30</v>
      </c>
      <c r="C11" s="25" t="s">
        <v>31</v>
      </c>
      <c r="D11" s="25" t="s">
        <v>40</v>
      </c>
      <c r="E11" s="25" t="s">
        <v>33</v>
      </c>
      <c r="F11" s="25" t="s">
        <v>53</v>
      </c>
      <c r="G11" s="25" t="s">
        <v>57</v>
      </c>
      <c r="H11" s="25" t="s">
        <v>58</v>
      </c>
      <c r="I11" s="25" t="s">
        <v>53</v>
      </c>
      <c r="J11" s="30">
        <v>45352</v>
      </c>
      <c r="K11" s="30">
        <v>45444</v>
      </c>
      <c r="L11" s="25" t="s">
        <v>53</v>
      </c>
      <c r="M11" s="36" t="s">
        <v>59</v>
      </c>
      <c r="N11" s="35">
        <v>10</v>
      </c>
      <c r="O11" s="35">
        <v>10</v>
      </c>
      <c r="P11" s="35">
        <v>0</v>
      </c>
      <c r="Q11" s="25">
        <v>1</v>
      </c>
      <c r="R11" s="25">
        <v>72</v>
      </c>
      <c r="S11" s="25">
        <v>252</v>
      </c>
      <c r="T11" s="35">
        <v>1</v>
      </c>
      <c r="U11" s="35">
        <v>59</v>
      </c>
      <c r="V11" s="46">
        <v>199</v>
      </c>
      <c r="W11" s="36" t="s">
        <v>60</v>
      </c>
    </row>
    <row r="12" s="10" customFormat="1" ht="132" customHeight="1" spans="1:23">
      <c r="A12" s="25">
        <v>6</v>
      </c>
      <c r="B12" s="25" t="s">
        <v>30</v>
      </c>
      <c r="C12" s="25" t="s">
        <v>61</v>
      </c>
      <c r="D12" s="25" t="s">
        <v>62</v>
      </c>
      <c r="E12" s="25" t="s">
        <v>33</v>
      </c>
      <c r="F12" s="25" t="s">
        <v>53</v>
      </c>
      <c r="G12" s="25" t="s">
        <v>63</v>
      </c>
      <c r="H12" s="25" t="s">
        <v>36</v>
      </c>
      <c r="I12" s="25" t="s">
        <v>64</v>
      </c>
      <c r="J12" s="25" t="s">
        <v>65</v>
      </c>
      <c r="K12" s="25" t="s">
        <v>66</v>
      </c>
      <c r="L12" s="25" t="s">
        <v>53</v>
      </c>
      <c r="M12" s="25" t="s">
        <v>67</v>
      </c>
      <c r="N12" s="25">
        <v>20</v>
      </c>
      <c r="O12" s="25">
        <v>20</v>
      </c>
      <c r="P12" s="25">
        <v>0</v>
      </c>
      <c r="Q12" s="42">
        <v>1</v>
      </c>
      <c r="R12" s="25">
        <v>58</v>
      </c>
      <c r="S12" s="25">
        <v>210</v>
      </c>
      <c r="T12" s="25">
        <v>1</v>
      </c>
      <c r="U12" s="25">
        <v>9</v>
      </c>
      <c r="V12" s="47">
        <v>30</v>
      </c>
      <c r="W12" s="25" t="s">
        <v>68</v>
      </c>
    </row>
    <row r="13" s="10" customFormat="1" ht="70" customHeight="1" spans="1:23">
      <c r="A13" s="25">
        <v>7</v>
      </c>
      <c r="B13" s="25" t="s">
        <v>50</v>
      </c>
      <c r="C13" s="25" t="s">
        <v>51</v>
      </c>
      <c r="D13" s="25" t="s">
        <v>69</v>
      </c>
      <c r="E13" s="25" t="s">
        <v>33</v>
      </c>
      <c r="F13" s="25" t="s">
        <v>70</v>
      </c>
      <c r="G13" s="25" t="s">
        <v>54</v>
      </c>
      <c r="H13" s="25" t="s">
        <v>58</v>
      </c>
      <c r="I13" s="25" t="s">
        <v>70</v>
      </c>
      <c r="J13" s="30">
        <v>45444</v>
      </c>
      <c r="K13" s="30">
        <v>45597</v>
      </c>
      <c r="L13" s="25" t="s">
        <v>70</v>
      </c>
      <c r="M13" s="36" t="s">
        <v>71</v>
      </c>
      <c r="N13" s="25">
        <v>45</v>
      </c>
      <c r="O13" s="25">
        <v>45</v>
      </c>
      <c r="P13" s="25">
        <v>0</v>
      </c>
      <c r="Q13" s="25">
        <v>1</v>
      </c>
      <c r="R13" s="25">
        <v>306</v>
      </c>
      <c r="S13" s="25">
        <v>1107</v>
      </c>
      <c r="T13" s="25">
        <v>1</v>
      </c>
      <c r="U13" s="25">
        <v>70</v>
      </c>
      <c r="V13" s="47">
        <v>212</v>
      </c>
      <c r="W13" s="36" t="s">
        <v>72</v>
      </c>
    </row>
    <row r="14" s="10" customFormat="1" ht="105" customHeight="1" spans="1:23">
      <c r="A14" s="25">
        <v>8</v>
      </c>
      <c r="B14" s="25" t="s">
        <v>30</v>
      </c>
      <c r="C14" s="25" t="s">
        <v>31</v>
      </c>
      <c r="D14" s="25" t="s">
        <v>40</v>
      </c>
      <c r="E14" s="25" t="s">
        <v>33</v>
      </c>
      <c r="F14" s="25" t="s">
        <v>70</v>
      </c>
      <c r="G14" s="25" t="s">
        <v>73</v>
      </c>
      <c r="H14" s="25" t="s">
        <v>36</v>
      </c>
      <c r="I14" s="25" t="s">
        <v>70</v>
      </c>
      <c r="J14" s="30">
        <v>45383</v>
      </c>
      <c r="K14" s="30">
        <v>45413</v>
      </c>
      <c r="L14" s="25" t="s">
        <v>70</v>
      </c>
      <c r="M14" s="25" t="s">
        <v>74</v>
      </c>
      <c r="N14" s="35">
        <v>42</v>
      </c>
      <c r="O14" s="35">
        <v>42</v>
      </c>
      <c r="P14" s="35">
        <v>0</v>
      </c>
      <c r="Q14" s="48">
        <v>1</v>
      </c>
      <c r="R14" s="40">
        <v>306</v>
      </c>
      <c r="S14" s="40">
        <v>1107</v>
      </c>
      <c r="T14" s="40">
        <v>1</v>
      </c>
      <c r="U14" s="40">
        <v>70</v>
      </c>
      <c r="V14" s="49">
        <v>212</v>
      </c>
      <c r="W14" s="25" t="s">
        <v>75</v>
      </c>
    </row>
    <row r="15" s="10" customFormat="1" ht="70" customHeight="1" spans="1:23">
      <c r="A15" s="25">
        <v>9</v>
      </c>
      <c r="B15" s="25" t="s">
        <v>30</v>
      </c>
      <c r="C15" s="25" t="s">
        <v>31</v>
      </c>
      <c r="D15" s="25" t="s">
        <v>40</v>
      </c>
      <c r="E15" s="25" t="s">
        <v>33</v>
      </c>
      <c r="F15" s="25" t="s">
        <v>76</v>
      </c>
      <c r="G15" s="25" t="s">
        <v>77</v>
      </c>
      <c r="H15" s="25" t="s">
        <v>58</v>
      </c>
      <c r="I15" s="25" t="s">
        <v>78</v>
      </c>
      <c r="J15" s="26">
        <v>45352</v>
      </c>
      <c r="K15" s="26">
        <v>45536</v>
      </c>
      <c r="L15" s="25" t="s">
        <v>76</v>
      </c>
      <c r="M15" s="35" t="s">
        <v>79</v>
      </c>
      <c r="N15" s="35">
        <v>45</v>
      </c>
      <c r="O15" s="35">
        <v>45</v>
      </c>
      <c r="P15" s="35">
        <v>0</v>
      </c>
      <c r="Q15" s="48">
        <v>1</v>
      </c>
      <c r="R15" s="40">
        <v>45</v>
      </c>
      <c r="S15" s="40">
        <v>124</v>
      </c>
      <c r="T15" s="40">
        <v>1</v>
      </c>
      <c r="U15" s="40">
        <v>26</v>
      </c>
      <c r="V15" s="49">
        <v>115</v>
      </c>
      <c r="W15" s="25" t="s">
        <v>80</v>
      </c>
    </row>
    <row r="16" s="10" customFormat="1" ht="70" customHeight="1" spans="1:23">
      <c r="A16" s="25">
        <v>10</v>
      </c>
      <c r="B16" s="25" t="s">
        <v>30</v>
      </c>
      <c r="C16" s="25" t="s">
        <v>61</v>
      </c>
      <c r="D16" s="25" t="s">
        <v>62</v>
      </c>
      <c r="E16" s="25" t="s">
        <v>33</v>
      </c>
      <c r="F16" s="25" t="s">
        <v>76</v>
      </c>
      <c r="G16" s="25" t="s">
        <v>81</v>
      </c>
      <c r="H16" s="25" t="s">
        <v>36</v>
      </c>
      <c r="I16" s="25" t="s">
        <v>82</v>
      </c>
      <c r="J16" s="26">
        <v>45352</v>
      </c>
      <c r="K16" s="26">
        <v>45536</v>
      </c>
      <c r="L16" s="25" t="s">
        <v>76</v>
      </c>
      <c r="M16" s="25" t="s">
        <v>83</v>
      </c>
      <c r="N16" s="35">
        <v>45</v>
      </c>
      <c r="O16" s="35">
        <v>45</v>
      </c>
      <c r="P16" s="35">
        <v>0</v>
      </c>
      <c r="Q16" s="48">
        <v>1</v>
      </c>
      <c r="R16" s="40">
        <v>180</v>
      </c>
      <c r="S16" s="40">
        <v>420</v>
      </c>
      <c r="T16" s="40">
        <v>1</v>
      </c>
      <c r="U16" s="40">
        <v>21</v>
      </c>
      <c r="V16" s="49">
        <v>67</v>
      </c>
      <c r="W16" s="25" t="s">
        <v>84</v>
      </c>
    </row>
    <row r="17" s="10" customFormat="1" ht="70" customHeight="1" spans="1:23">
      <c r="A17" s="25">
        <v>11</v>
      </c>
      <c r="B17" s="25" t="s">
        <v>30</v>
      </c>
      <c r="C17" s="25" t="s">
        <v>31</v>
      </c>
      <c r="D17" s="25" t="s">
        <v>40</v>
      </c>
      <c r="E17" s="25" t="s">
        <v>33</v>
      </c>
      <c r="F17" s="25" t="s">
        <v>85</v>
      </c>
      <c r="G17" s="25" t="s">
        <v>86</v>
      </c>
      <c r="H17" s="25" t="s">
        <v>58</v>
      </c>
      <c r="I17" s="25" t="s">
        <v>87</v>
      </c>
      <c r="J17" s="26">
        <v>45352</v>
      </c>
      <c r="K17" s="26">
        <v>45597</v>
      </c>
      <c r="L17" s="25" t="s">
        <v>85</v>
      </c>
      <c r="M17" s="25" t="s">
        <v>88</v>
      </c>
      <c r="N17" s="25">
        <v>43</v>
      </c>
      <c r="O17" s="25">
        <v>43</v>
      </c>
      <c r="P17" s="25">
        <v>0</v>
      </c>
      <c r="Q17" s="25">
        <v>1</v>
      </c>
      <c r="R17" s="25">
        <v>499</v>
      </c>
      <c r="S17" s="25">
        <v>1460</v>
      </c>
      <c r="T17" s="25">
        <v>1</v>
      </c>
      <c r="U17" s="25">
        <v>46</v>
      </c>
      <c r="V17" s="25">
        <v>142</v>
      </c>
      <c r="W17" s="25" t="s">
        <v>89</v>
      </c>
    </row>
    <row r="18" s="10" customFormat="1" ht="70" customHeight="1" spans="1:23">
      <c r="A18" s="25">
        <v>12</v>
      </c>
      <c r="B18" s="25" t="s">
        <v>30</v>
      </c>
      <c r="C18" s="25" t="s">
        <v>31</v>
      </c>
      <c r="D18" s="25" t="s">
        <v>40</v>
      </c>
      <c r="E18" s="25" t="s">
        <v>33</v>
      </c>
      <c r="F18" s="25" t="s">
        <v>90</v>
      </c>
      <c r="G18" s="25" t="s">
        <v>91</v>
      </c>
      <c r="H18" s="25" t="s">
        <v>58</v>
      </c>
      <c r="I18" s="25" t="s">
        <v>92</v>
      </c>
      <c r="J18" s="26">
        <v>45352</v>
      </c>
      <c r="K18" s="26">
        <v>45597</v>
      </c>
      <c r="L18" s="25" t="s">
        <v>90</v>
      </c>
      <c r="M18" s="37" t="s">
        <v>93</v>
      </c>
      <c r="N18" s="25">
        <v>15</v>
      </c>
      <c r="O18" s="25">
        <v>15</v>
      </c>
      <c r="P18" s="25">
        <v>0</v>
      </c>
      <c r="Q18" s="50">
        <v>1</v>
      </c>
      <c r="R18" s="51">
        <v>135</v>
      </c>
      <c r="S18" s="51">
        <v>346</v>
      </c>
      <c r="T18" s="51">
        <v>1</v>
      </c>
      <c r="U18" s="51">
        <v>3</v>
      </c>
      <c r="V18" s="52">
        <v>155</v>
      </c>
      <c r="W18" s="53" t="s">
        <v>94</v>
      </c>
    </row>
    <row r="19" s="10" customFormat="1" ht="70" customHeight="1" spans="1:23">
      <c r="A19" s="25">
        <v>13</v>
      </c>
      <c r="B19" s="25" t="s">
        <v>30</v>
      </c>
      <c r="C19" s="25" t="s">
        <v>61</v>
      </c>
      <c r="D19" s="25" t="s">
        <v>62</v>
      </c>
      <c r="E19" s="25" t="s">
        <v>33</v>
      </c>
      <c r="F19" s="26" t="s">
        <v>90</v>
      </c>
      <c r="G19" s="25" t="s">
        <v>95</v>
      </c>
      <c r="H19" s="25" t="s">
        <v>58</v>
      </c>
      <c r="I19" s="25" t="s">
        <v>96</v>
      </c>
      <c r="J19" s="26">
        <v>45352</v>
      </c>
      <c r="K19" s="26">
        <v>45597</v>
      </c>
      <c r="L19" s="26" t="s">
        <v>90</v>
      </c>
      <c r="M19" s="25" t="s">
        <v>97</v>
      </c>
      <c r="N19" s="25">
        <v>35</v>
      </c>
      <c r="O19" s="25">
        <v>35</v>
      </c>
      <c r="P19" s="25">
        <v>0</v>
      </c>
      <c r="Q19" s="25">
        <v>1</v>
      </c>
      <c r="R19" s="51">
        <v>135</v>
      </c>
      <c r="S19" s="51">
        <v>346</v>
      </c>
      <c r="T19" s="25">
        <v>1</v>
      </c>
      <c r="U19" s="25">
        <v>5</v>
      </c>
      <c r="V19" s="25">
        <v>160</v>
      </c>
      <c r="W19" s="25" t="s">
        <v>98</v>
      </c>
    </row>
    <row r="20" s="10" customFormat="1" ht="70" customHeight="1" spans="1:23">
      <c r="A20" s="25">
        <v>14</v>
      </c>
      <c r="B20" s="25" t="s">
        <v>30</v>
      </c>
      <c r="C20" s="25" t="s">
        <v>31</v>
      </c>
      <c r="D20" s="25" t="s">
        <v>40</v>
      </c>
      <c r="E20" s="25" t="s">
        <v>33</v>
      </c>
      <c r="F20" s="25" t="s">
        <v>99</v>
      </c>
      <c r="G20" s="25" t="s">
        <v>100</v>
      </c>
      <c r="H20" s="25" t="s">
        <v>58</v>
      </c>
      <c r="I20" s="25" t="s">
        <v>99</v>
      </c>
      <c r="J20" s="30">
        <v>45352</v>
      </c>
      <c r="K20" s="30">
        <v>45597</v>
      </c>
      <c r="L20" s="25" t="s">
        <v>99</v>
      </c>
      <c r="M20" s="36" t="s">
        <v>101</v>
      </c>
      <c r="N20" s="25">
        <v>30</v>
      </c>
      <c r="O20" s="25">
        <v>30</v>
      </c>
      <c r="P20" s="25">
        <v>0</v>
      </c>
      <c r="Q20" s="25">
        <v>1</v>
      </c>
      <c r="R20" s="25">
        <v>564</v>
      </c>
      <c r="S20" s="25">
        <v>1685</v>
      </c>
      <c r="T20" s="25">
        <v>1</v>
      </c>
      <c r="U20" s="25">
        <v>71</v>
      </c>
      <c r="V20" s="47">
        <v>216</v>
      </c>
      <c r="W20" s="36" t="s">
        <v>102</v>
      </c>
    </row>
    <row r="21" s="10" customFormat="1" ht="83" customHeight="1" spans="1:23">
      <c r="A21" s="25">
        <v>15</v>
      </c>
      <c r="B21" s="25" t="s">
        <v>30</v>
      </c>
      <c r="C21" s="25" t="s">
        <v>31</v>
      </c>
      <c r="D21" s="25" t="s">
        <v>40</v>
      </c>
      <c r="E21" s="25" t="s">
        <v>33</v>
      </c>
      <c r="F21" s="25" t="s">
        <v>99</v>
      </c>
      <c r="G21" s="25" t="s">
        <v>103</v>
      </c>
      <c r="H21" s="25" t="s">
        <v>58</v>
      </c>
      <c r="I21" s="25" t="s">
        <v>99</v>
      </c>
      <c r="J21" s="26">
        <v>45352</v>
      </c>
      <c r="K21" s="26">
        <v>45566</v>
      </c>
      <c r="L21" s="25" t="s">
        <v>99</v>
      </c>
      <c r="M21" s="25" t="s">
        <v>104</v>
      </c>
      <c r="N21" s="35">
        <v>25</v>
      </c>
      <c r="O21" s="35">
        <v>25</v>
      </c>
      <c r="P21" s="35">
        <v>0</v>
      </c>
      <c r="Q21" s="48">
        <v>1</v>
      </c>
      <c r="R21" s="40">
        <v>564</v>
      </c>
      <c r="S21" s="40">
        <v>1685</v>
      </c>
      <c r="T21" s="40">
        <v>1</v>
      </c>
      <c r="U21" s="40">
        <v>71</v>
      </c>
      <c r="V21" s="49">
        <v>216</v>
      </c>
      <c r="W21" s="25" t="s">
        <v>105</v>
      </c>
    </row>
    <row r="22" s="10" customFormat="1" ht="79" customHeight="1" spans="1:23">
      <c r="A22" s="25">
        <v>16</v>
      </c>
      <c r="B22" s="25" t="s">
        <v>50</v>
      </c>
      <c r="C22" s="25" t="s">
        <v>51</v>
      </c>
      <c r="D22" s="25" t="s">
        <v>52</v>
      </c>
      <c r="E22" s="25" t="s">
        <v>33</v>
      </c>
      <c r="F22" s="25" t="s">
        <v>106</v>
      </c>
      <c r="G22" s="25" t="s">
        <v>107</v>
      </c>
      <c r="H22" s="25" t="s">
        <v>58</v>
      </c>
      <c r="I22" s="25" t="s">
        <v>106</v>
      </c>
      <c r="J22" s="30">
        <v>45352</v>
      </c>
      <c r="K22" s="30">
        <v>45413</v>
      </c>
      <c r="L22" s="25" t="s">
        <v>106</v>
      </c>
      <c r="M22" s="25" t="s">
        <v>108</v>
      </c>
      <c r="N22" s="25">
        <v>30</v>
      </c>
      <c r="O22" s="25">
        <v>30</v>
      </c>
      <c r="P22" s="25">
        <v>0</v>
      </c>
      <c r="Q22" s="42">
        <v>1</v>
      </c>
      <c r="R22" s="25">
        <v>371</v>
      </c>
      <c r="S22" s="25">
        <v>1088</v>
      </c>
      <c r="T22" s="25">
        <v>1</v>
      </c>
      <c r="U22" s="25">
        <v>15</v>
      </c>
      <c r="V22" s="47">
        <v>42</v>
      </c>
      <c r="W22" s="25" t="s">
        <v>109</v>
      </c>
    </row>
    <row r="23" s="10" customFormat="1" ht="70" customHeight="1" spans="1:23">
      <c r="A23" s="25">
        <v>17</v>
      </c>
      <c r="B23" s="25" t="s">
        <v>30</v>
      </c>
      <c r="C23" s="25" t="s">
        <v>31</v>
      </c>
      <c r="D23" s="25" t="s">
        <v>40</v>
      </c>
      <c r="E23" s="25" t="s">
        <v>33</v>
      </c>
      <c r="F23" s="25" t="s">
        <v>33</v>
      </c>
      <c r="G23" s="25" t="s">
        <v>110</v>
      </c>
      <c r="H23" s="25" t="s">
        <v>58</v>
      </c>
      <c r="I23" s="25" t="s">
        <v>33</v>
      </c>
      <c r="J23" s="26">
        <v>45352</v>
      </c>
      <c r="K23" s="26">
        <v>45413</v>
      </c>
      <c r="L23" s="25" t="s">
        <v>33</v>
      </c>
      <c r="M23" s="25" t="s">
        <v>111</v>
      </c>
      <c r="N23" s="25">
        <v>40</v>
      </c>
      <c r="O23" s="25">
        <v>40</v>
      </c>
      <c r="P23" s="25">
        <v>0</v>
      </c>
      <c r="Q23" s="42">
        <v>8</v>
      </c>
      <c r="R23" s="25">
        <v>1500</v>
      </c>
      <c r="S23" s="25">
        <v>3850</v>
      </c>
      <c r="T23" s="25">
        <v>6</v>
      </c>
      <c r="U23" s="25">
        <v>368</v>
      </c>
      <c r="V23" s="25">
        <v>1104</v>
      </c>
      <c r="W23" s="25" t="s">
        <v>112</v>
      </c>
    </row>
    <row r="24" s="11" customFormat="1" ht="62" customHeight="1" spans="1:23">
      <c r="A24" s="25">
        <v>18</v>
      </c>
      <c r="B24" s="27" t="s">
        <v>30</v>
      </c>
      <c r="C24" s="27" t="s">
        <v>31</v>
      </c>
      <c r="D24" s="27" t="s">
        <v>113</v>
      </c>
      <c r="E24" s="27" t="s">
        <v>114</v>
      </c>
      <c r="F24" s="27" t="s">
        <v>115</v>
      </c>
      <c r="G24" s="25" t="s">
        <v>116</v>
      </c>
      <c r="H24" s="27" t="s">
        <v>58</v>
      </c>
      <c r="I24" s="27" t="s">
        <v>115</v>
      </c>
      <c r="J24" s="38">
        <v>45292</v>
      </c>
      <c r="K24" s="38">
        <v>45597</v>
      </c>
      <c r="L24" s="27" t="s">
        <v>115</v>
      </c>
      <c r="M24" s="25" t="s">
        <v>117</v>
      </c>
      <c r="N24" s="25">
        <v>45</v>
      </c>
      <c r="O24" s="25">
        <v>45</v>
      </c>
      <c r="P24" s="27">
        <v>0</v>
      </c>
      <c r="Q24" s="54">
        <v>1</v>
      </c>
      <c r="R24" s="27">
        <v>776</v>
      </c>
      <c r="S24" s="27">
        <v>2194</v>
      </c>
      <c r="T24" s="27">
        <v>1</v>
      </c>
      <c r="U24" s="27">
        <v>56</v>
      </c>
      <c r="V24" s="27">
        <v>183</v>
      </c>
      <c r="W24" s="27" t="s">
        <v>118</v>
      </c>
    </row>
    <row r="25" s="11" customFormat="1" ht="97" customHeight="1" spans="1:23">
      <c r="A25" s="25">
        <v>19</v>
      </c>
      <c r="B25" s="27" t="s">
        <v>30</v>
      </c>
      <c r="C25" s="27" t="s">
        <v>31</v>
      </c>
      <c r="D25" s="27" t="s">
        <v>113</v>
      </c>
      <c r="E25" s="27" t="s">
        <v>114</v>
      </c>
      <c r="F25" s="27" t="s">
        <v>115</v>
      </c>
      <c r="G25" s="25" t="s">
        <v>119</v>
      </c>
      <c r="H25" s="27" t="s">
        <v>58</v>
      </c>
      <c r="I25" s="27" t="s">
        <v>115</v>
      </c>
      <c r="J25" s="38">
        <v>45292</v>
      </c>
      <c r="K25" s="38">
        <v>45597</v>
      </c>
      <c r="L25" s="27" t="s">
        <v>115</v>
      </c>
      <c r="M25" s="25" t="s">
        <v>120</v>
      </c>
      <c r="N25" s="25">
        <v>30</v>
      </c>
      <c r="O25" s="25">
        <v>30</v>
      </c>
      <c r="P25" s="27">
        <v>0</v>
      </c>
      <c r="Q25" s="54">
        <v>1</v>
      </c>
      <c r="R25" s="27">
        <v>776</v>
      </c>
      <c r="S25" s="27">
        <v>2194</v>
      </c>
      <c r="T25" s="27">
        <v>1</v>
      </c>
      <c r="U25" s="27">
        <v>56</v>
      </c>
      <c r="V25" s="27">
        <v>183</v>
      </c>
      <c r="W25" s="27" t="s">
        <v>118</v>
      </c>
    </row>
    <row r="26" s="12" customFormat="1" ht="60" customHeight="1" spans="1:23">
      <c r="A26" s="25">
        <v>20</v>
      </c>
      <c r="B26" s="28" t="s">
        <v>50</v>
      </c>
      <c r="C26" s="28" t="s">
        <v>121</v>
      </c>
      <c r="D26" s="28" t="s">
        <v>122</v>
      </c>
      <c r="E26" s="28" t="s">
        <v>114</v>
      </c>
      <c r="F26" s="28" t="s">
        <v>123</v>
      </c>
      <c r="G26" s="28" t="s">
        <v>124</v>
      </c>
      <c r="H26" s="28" t="s">
        <v>36</v>
      </c>
      <c r="I26" s="28" t="s">
        <v>123</v>
      </c>
      <c r="J26" s="30">
        <v>45352</v>
      </c>
      <c r="K26" s="30">
        <v>45597</v>
      </c>
      <c r="L26" s="28" t="s">
        <v>123</v>
      </c>
      <c r="M26" s="39" t="s">
        <v>125</v>
      </c>
      <c r="N26" s="40">
        <v>35</v>
      </c>
      <c r="O26" s="40">
        <v>35</v>
      </c>
      <c r="P26" s="40">
        <v>0</v>
      </c>
      <c r="Q26" s="40">
        <v>1</v>
      </c>
      <c r="R26" s="40">
        <v>903</v>
      </c>
      <c r="S26" s="40">
        <v>2602</v>
      </c>
      <c r="T26" s="40">
        <v>1</v>
      </c>
      <c r="U26" s="40">
        <v>64</v>
      </c>
      <c r="V26" s="49">
        <v>154</v>
      </c>
      <c r="W26" s="36" t="s">
        <v>126</v>
      </c>
    </row>
    <row r="27" s="12" customFormat="1" ht="58" customHeight="1" spans="1:23">
      <c r="A27" s="25">
        <v>21</v>
      </c>
      <c r="B27" s="27" t="s">
        <v>30</v>
      </c>
      <c r="C27" s="28" t="s">
        <v>31</v>
      </c>
      <c r="D27" s="28" t="s">
        <v>40</v>
      </c>
      <c r="E27" s="28" t="s">
        <v>114</v>
      </c>
      <c r="F27" s="28" t="s">
        <v>123</v>
      </c>
      <c r="G27" s="28" t="s">
        <v>127</v>
      </c>
      <c r="H27" s="28" t="s">
        <v>58</v>
      </c>
      <c r="I27" s="30" t="s">
        <v>123</v>
      </c>
      <c r="J27" s="30">
        <v>45352</v>
      </c>
      <c r="K27" s="38">
        <v>45597</v>
      </c>
      <c r="L27" s="39" t="s">
        <v>123</v>
      </c>
      <c r="M27" s="40" t="s">
        <v>128</v>
      </c>
      <c r="N27" s="40">
        <v>30</v>
      </c>
      <c r="O27" s="40">
        <v>30</v>
      </c>
      <c r="P27" s="40">
        <v>0</v>
      </c>
      <c r="Q27" s="40">
        <v>1</v>
      </c>
      <c r="R27" s="40">
        <v>903</v>
      </c>
      <c r="S27" s="40">
        <v>2602</v>
      </c>
      <c r="T27" s="40">
        <v>1</v>
      </c>
      <c r="U27" s="49">
        <v>64</v>
      </c>
      <c r="V27" s="28">
        <v>154</v>
      </c>
      <c r="W27" s="28" t="s">
        <v>129</v>
      </c>
    </row>
    <row r="28" s="12" customFormat="1" ht="92" customHeight="1" spans="1:23">
      <c r="A28" s="25">
        <v>22</v>
      </c>
      <c r="B28" s="27" t="s">
        <v>30</v>
      </c>
      <c r="C28" s="27" t="s">
        <v>31</v>
      </c>
      <c r="D28" s="27" t="s">
        <v>130</v>
      </c>
      <c r="E28" s="27" t="s">
        <v>114</v>
      </c>
      <c r="F28" s="27" t="s">
        <v>123</v>
      </c>
      <c r="G28" s="27" t="s">
        <v>131</v>
      </c>
      <c r="H28" s="27" t="s">
        <v>58</v>
      </c>
      <c r="I28" s="30" t="s">
        <v>123</v>
      </c>
      <c r="J28" s="30">
        <v>45352</v>
      </c>
      <c r="K28" s="38">
        <v>45627</v>
      </c>
      <c r="L28" s="27" t="s">
        <v>123</v>
      </c>
      <c r="M28" s="27" t="s">
        <v>132</v>
      </c>
      <c r="N28" s="41">
        <v>24</v>
      </c>
      <c r="O28" s="41">
        <v>24</v>
      </c>
      <c r="P28" s="41">
        <v>0</v>
      </c>
      <c r="Q28" s="41">
        <v>1</v>
      </c>
      <c r="R28" s="41">
        <v>903</v>
      </c>
      <c r="S28" s="41">
        <v>2602</v>
      </c>
      <c r="T28" s="41">
        <v>1</v>
      </c>
      <c r="U28" s="41">
        <v>64</v>
      </c>
      <c r="V28" s="41">
        <v>154</v>
      </c>
      <c r="W28" s="27" t="s">
        <v>133</v>
      </c>
    </row>
    <row r="29" s="12" customFormat="1" ht="92" customHeight="1" spans="1:23">
      <c r="A29" s="25">
        <v>23</v>
      </c>
      <c r="B29" s="25" t="s">
        <v>30</v>
      </c>
      <c r="C29" s="27" t="s">
        <v>44</v>
      </c>
      <c r="D29" s="27" t="s">
        <v>134</v>
      </c>
      <c r="E29" s="27" t="s">
        <v>114</v>
      </c>
      <c r="F29" s="27" t="s">
        <v>135</v>
      </c>
      <c r="G29" s="27" t="s">
        <v>136</v>
      </c>
      <c r="H29" s="27" t="s">
        <v>58</v>
      </c>
      <c r="I29" s="27" t="s">
        <v>135</v>
      </c>
      <c r="J29" s="38">
        <v>45323</v>
      </c>
      <c r="K29" s="38">
        <v>45627</v>
      </c>
      <c r="L29" s="27" t="s">
        <v>135</v>
      </c>
      <c r="M29" s="27" t="s">
        <v>137</v>
      </c>
      <c r="N29" s="27">
        <v>15</v>
      </c>
      <c r="O29" s="27">
        <v>15</v>
      </c>
      <c r="P29" s="27">
        <v>0</v>
      </c>
      <c r="Q29" s="54">
        <v>1</v>
      </c>
      <c r="R29" s="27">
        <v>560</v>
      </c>
      <c r="S29" s="27">
        <v>1692</v>
      </c>
      <c r="T29" s="27">
        <v>1</v>
      </c>
      <c r="U29" s="27">
        <v>26</v>
      </c>
      <c r="V29" s="27">
        <v>76</v>
      </c>
      <c r="W29" s="27" t="s">
        <v>138</v>
      </c>
    </row>
    <row r="30" s="12" customFormat="1" ht="75" customHeight="1" spans="1:23">
      <c r="A30" s="25">
        <v>24</v>
      </c>
      <c r="B30" s="27" t="s">
        <v>30</v>
      </c>
      <c r="C30" s="27" t="s">
        <v>61</v>
      </c>
      <c r="D30" s="27" t="s">
        <v>139</v>
      </c>
      <c r="E30" s="27" t="s">
        <v>114</v>
      </c>
      <c r="F30" s="27" t="s">
        <v>135</v>
      </c>
      <c r="G30" s="27" t="s">
        <v>140</v>
      </c>
      <c r="H30" s="27" t="s">
        <v>36</v>
      </c>
      <c r="I30" s="27" t="s">
        <v>135</v>
      </c>
      <c r="J30" s="38">
        <v>45323</v>
      </c>
      <c r="K30" s="38">
        <v>45627</v>
      </c>
      <c r="L30" s="27" t="s">
        <v>135</v>
      </c>
      <c r="M30" s="27" t="s">
        <v>141</v>
      </c>
      <c r="N30" s="27">
        <v>45</v>
      </c>
      <c r="O30" s="27">
        <v>45</v>
      </c>
      <c r="P30" s="27">
        <v>0</v>
      </c>
      <c r="Q30" s="54">
        <v>1</v>
      </c>
      <c r="R30" s="27">
        <v>560</v>
      </c>
      <c r="S30" s="27">
        <v>1692</v>
      </c>
      <c r="T30" s="27">
        <v>1</v>
      </c>
      <c r="U30" s="27">
        <v>26</v>
      </c>
      <c r="V30" s="27">
        <v>76</v>
      </c>
      <c r="W30" s="27" t="s">
        <v>138</v>
      </c>
    </row>
    <row r="31" s="12" customFormat="1" ht="94" customHeight="1" spans="1:23">
      <c r="A31" s="25">
        <v>25</v>
      </c>
      <c r="B31" s="27" t="s">
        <v>30</v>
      </c>
      <c r="C31" s="27" t="s">
        <v>61</v>
      </c>
      <c r="D31" s="27" t="s">
        <v>62</v>
      </c>
      <c r="E31" s="27" t="s">
        <v>114</v>
      </c>
      <c r="F31" s="27" t="s">
        <v>142</v>
      </c>
      <c r="G31" s="27" t="s">
        <v>143</v>
      </c>
      <c r="H31" s="27" t="s">
        <v>36</v>
      </c>
      <c r="I31" s="27" t="s">
        <v>144</v>
      </c>
      <c r="J31" s="38">
        <v>45352</v>
      </c>
      <c r="K31" s="38">
        <v>45627</v>
      </c>
      <c r="L31" s="27" t="s">
        <v>142</v>
      </c>
      <c r="M31" s="27" t="s">
        <v>145</v>
      </c>
      <c r="N31" s="27">
        <v>45</v>
      </c>
      <c r="O31" s="27">
        <v>45</v>
      </c>
      <c r="P31" s="27">
        <v>0</v>
      </c>
      <c r="Q31" s="54">
        <v>1</v>
      </c>
      <c r="R31" s="27">
        <v>420</v>
      </c>
      <c r="S31" s="27">
        <v>1400</v>
      </c>
      <c r="T31" s="27">
        <v>1</v>
      </c>
      <c r="U31" s="27">
        <v>14</v>
      </c>
      <c r="V31" s="27">
        <v>33</v>
      </c>
      <c r="W31" s="27" t="s">
        <v>146</v>
      </c>
    </row>
    <row r="32" s="10" customFormat="1" ht="106" customHeight="1" spans="1:23">
      <c r="A32" s="25">
        <v>26</v>
      </c>
      <c r="B32" s="27" t="s">
        <v>30</v>
      </c>
      <c r="C32" s="27" t="s">
        <v>31</v>
      </c>
      <c r="D32" s="27" t="s">
        <v>40</v>
      </c>
      <c r="E32" s="27" t="s">
        <v>114</v>
      </c>
      <c r="F32" s="27" t="s">
        <v>142</v>
      </c>
      <c r="G32" s="27" t="s">
        <v>147</v>
      </c>
      <c r="H32" s="27" t="s">
        <v>58</v>
      </c>
      <c r="I32" s="27" t="s">
        <v>142</v>
      </c>
      <c r="J32" s="38">
        <v>45352</v>
      </c>
      <c r="K32" s="38">
        <v>45597</v>
      </c>
      <c r="L32" s="27" t="s">
        <v>144</v>
      </c>
      <c r="M32" s="27" t="s">
        <v>148</v>
      </c>
      <c r="N32" s="27">
        <v>10</v>
      </c>
      <c r="O32" s="27">
        <v>10</v>
      </c>
      <c r="P32" s="27">
        <v>0</v>
      </c>
      <c r="Q32" s="54">
        <v>1</v>
      </c>
      <c r="R32" s="27">
        <v>420</v>
      </c>
      <c r="S32" s="27">
        <v>1400</v>
      </c>
      <c r="T32" s="27">
        <v>1</v>
      </c>
      <c r="U32" s="27">
        <v>14</v>
      </c>
      <c r="V32" s="27">
        <v>33</v>
      </c>
      <c r="W32" s="27" t="s">
        <v>149</v>
      </c>
    </row>
    <row r="33" s="10" customFormat="1" ht="106" customHeight="1" spans="1:23">
      <c r="A33" s="25">
        <v>27</v>
      </c>
      <c r="B33" s="29" t="s">
        <v>50</v>
      </c>
      <c r="C33" s="29" t="s">
        <v>51</v>
      </c>
      <c r="D33" s="25" t="s">
        <v>52</v>
      </c>
      <c r="E33" s="25" t="s">
        <v>150</v>
      </c>
      <c r="F33" s="25" t="s">
        <v>151</v>
      </c>
      <c r="G33" s="25" t="s">
        <v>152</v>
      </c>
      <c r="H33" s="25" t="s">
        <v>36</v>
      </c>
      <c r="I33" s="25" t="s">
        <v>153</v>
      </c>
      <c r="J33" s="30">
        <v>45352</v>
      </c>
      <c r="K33" s="30">
        <v>45413</v>
      </c>
      <c r="L33" s="25" t="s">
        <v>151</v>
      </c>
      <c r="M33" s="30" t="s">
        <v>154</v>
      </c>
      <c r="N33" s="25">
        <v>42</v>
      </c>
      <c r="O33" s="25">
        <v>42</v>
      </c>
      <c r="P33" s="25">
        <v>0</v>
      </c>
      <c r="Q33" s="25">
        <v>1</v>
      </c>
      <c r="R33" s="25">
        <v>502</v>
      </c>
      <c r="S33" s="25">
        <v>1200</v>
      </c>
      <c r="T33" s="25">
        <v>1</v>
      </c>
      <c r="U33" s="25">
        <v>15</v>
      </c>
      <c r="V33" s="25">
        <v>33</v>
      </c>
      <c r="W33" s="55" t="s">
        <v>155</v>
      </c>
    </row>
    <row r="34" s="10" customFormat="1" ht="120" customHeight="1" spans="1:23">
      <c r="A34" s="25">
        <v>28</v>
      </c>
      <c r="B34" s="25" t="s">
        <v>30</v>
      </c>
      <c r="C34" s="25" t="s">
        <v>61</v>
      </c>
      <c r="D34" s="25" t="s">
        <v>62</v>
      </c>
      <c r="E34" s="25" t="s">
        <v>150</v>
      </c>
      <c r="F34" s="25" t="s">
        <v>151</v>
      </c>
      <c r="G34" s="25" t="s">
        <v>156</v>
      </c>
      <c r="H34" s="25" t="s">
        <v>36</v>
      </c>
      <c r="I34" s="25" t="s">
        <v>157</v>
      </c>
      <c r="J34" s="30">
        <v>45352</v>
      </c>
      <c r="K34" s="30">
        <v>45597</v>
      </c>
      <c r="L34" s="25" t="s">
        <v>151</v>
      </c>
      <c r="M34" s="25" t="s">
        <v>158</v>
      </c>
      <c r="N34" s="25">
        <v>19</v>
      </c>
      <c r="O34" s="25">
        <v>19</v>
      </c>
      <c r="P34" s="25">
        <v>0</v>
      </c>
      <c r="Q34" s="42">
        <v>1</v>
      </c>
      <c r="R34" s="25">
        <v>502</v>
      </c>
      <c r="S34" s="25">
        <v>1200</v>
      </c>
      <c r="T34" s="25">
        <v>1</v>
      </c>
      <c r="U34" s="25">
        <v>15</v>
      </c>
      <c r="V34" s="25">
        <v>33</v>
      </c>
      <c r="W34" s="56" t="s">
        <v>159</v>
      </c>
    </row>
    <row r="35" s="10" customFormat="1" ht="85" customHeight="1" spans="1:23">
      <c r="A35" s="25">
        <v>29</v>
      </c>
      <c r="B35" s="25" t="s">
        <v>30</v>
      </c>
      <c r="C35" s="25" t="s">
        <v>44</v>
      </c>
      <c r="D35" s="25" t="s">
        <v>134</v>
      </c>
      <c r="E35" s="25" t="s">
        <v>150</v>
      </c>
      <c r="F35" s="25" t="s">
        <v>151</v>
      </c>
      <c r="G35" s="25" t="s">
        <v>160</v>
      </c>
      <c r="H35" s="30" t="s">
        <v>36</v>
      </c>
      <c r="I35" s="30" t="s">
        <v>161</v>
      </c>
      <c r="J35" s="30">
        <v>45352</v>
      </c>
      <c r="K35" s="30">
        <v>45597</v>
      </c>
      <c r="L35" s="25" t="s">
        <v>162</v>
      </c>
      <c r="M35" s="36" t="s">
        <v>163</v>
      </c>
      <c r="N35" s="25">
        <v>500</v>
      </c>
      <c r="O35" s="42">
        <v>500</v>
      </c>
      <c r="P35" s="25">
        <v>0</v>
      </c>
      <c r="Q35" s="25">
        <v>1</v>
      </c>
      <c r="R35" s="25">
        <v>502</v>
      </c>
      <c r="S35" s="25">
        <v>1200</v>
      </c>
      <c r="T35" s="25">
        <v>1</v>
      </c>
      <c r="U35" s="56">
        <v>15</v>
      </c>
      <c r="V35" s="25">
        <v>33</v>
      </c>
      <c r="W35" s="25" t="s">
        <v>164</v>
      </c>
    </row>
    <row r="36" s="10" customFormat="1" ht="85" customHeight="1" spans="1:23">
      <c r="A36" s="25">
        <v>30</v>
      </c>
      <c r="B36" s="25" t="s">
        <v>50</v>
      </c>
      <c r="C36" s="25" t="s">
        <v>121</v>
      </c>
      <c r="D36" s="25" t="s">
        <v>122</v>
      </c>
      <c r="E36" s="25" t="s">
        <v>150</v>
      </c>
      <c r="F36" s="25" t="s">
        <v>165</v>
      </c>
      <c r="G36" s="25" t="s">
        <v>124</v>
      </c>
      <c r="H36" s="25" t="s">
        <v>36</v>
      </c>
      <c r="I36" s="25" t="s">
        <v>166</v>
      </c>
      <c r="J36" s="30">
        <v>45352</v>
      </c>
      <c r="K36" s="30">
        <v>45566</v>
      </c>
      <c r="L36" s="25" t="s">
        <v>165</v>
      </c>
      <c r="M36" s="36" t="s">
        <v>167</v>
      </c>
      <c r="N36" s="25">
        <v>40</v>
      </c>
      <c r="O36" s="25">
        <v>40</v>
      </c>
      <c r="P36" s="25">
        <v>0</v>
      </c>
      <c r="Q36" s="25">
        <v>1</v>
      </c>
      <c r="R36" s="25">
        <v>72</v>
      </c>
      <c r="S36" s="25">
        <v>288</v>
      </c>
      <c r="T36" s="25">
        <v>1</v>
      </c>
      <c r="U36" s="25">
        <v>42</v>
      </c>
      <c r="V36" s="47">
        <v>97</v>
      </c>
      <c r="W36" s="36" t="s">
        <v>168</v>
      </c>
    </row>
    <row r="37" s="10" customFormat="1" ht="90" customHeight="1" spans="1:23">
      <c r="A37" s="25">
        <v>31</v>
      </c>
      <c r="B37" s="25" t="s">
        <v>30</v>
      </c>
      <c r="C37" s="25" t="s">
        <v>61</v>
      </c>
      <c r="D37" s="25" t="s">
        <v>62</v>
      </c>
      <c r="E37" s="25" t="s">
        <v>150</v>
      </c>
      <c r="F37" s="25" t="s">
        <v>169</v>
      </c>
      <c r="G37" s="25" t="s">
        <v>170</v>
      </c>
      <c r="H37" s="25" t="s">
        <v>36</v>
      </c>
      <c r="I37" s="25" t="s">
        <v>171</v>
      </c>
      <c r="J37" s="30">
        <v>45352</v>
      </c>
      <c r="K37" s="30">
        <v>45597</v>
      </c>
      <c r="L37" s="25" t="s">
        <v>169</v>
      </c>
      <c r="M37" s="36" t="s">
        <v>172</v>
      </c>
      <c r="N37" s="25">
        <v>13</v>
      </c>
      <c r="O37" s="25">
        <v>13</v>
      </c>
      <c r="P37" s="25">
        <v>0</v>
      </c>
      <c r="Q37" s="42">
        <v>1</v>
      </c>
      <c r="R37" s="25">
        <v>6</v>
      </c>
      <c r="S37" s="25">
        <v>28</v>
      </c>
      <c r="T37" s="25">
        <v>1</v>
      </c>
      <c r="U37" s="25">
        <v>6</v>
      </c>
      <c r="V37" s="25">
        <v>28</v>
      </c>
      <c r="W37" s="25" t="s">
        <v>173</v>
      </c>
    </row>
    <row r="38" s="10" customFormat="1" ht="167" customHeight="1" spans="1:23">
      <c r="A38" s="25">
        <v>32</v>
      </c>
      <c r="B38" s="25" t="s">
        <v>50</v>
      </c>
      <c r="C38" s="25" t="s">
        <v>51</v>
      </c>
      <c r="D38" s="25" t="s">
        <v>52</v>
      </c>
      <c r="E38" s="25" t="s">
        <v>150</v>
      </c>
      <c r="F38" s="25" t="s">
        <v>169</v>
      </c>
      <c r="G38" s="25" t="s">
        <v>174</v>
      </c>
      <c r="H38" s="25" t="s">
        <v>36</v>
      </c>
      <c r="I38" s="25" t="s">
        <v>175</v>
      </c>
      <c r="J38" s="30">
        <v>45292</v>
      </c>
      <c r="K38" s="30">
        <v>45473</v>
      </c>
      <c r="L38" s="25" t="s">
        <v>169</v>
      </c>
      <c r="M38" s="43" t="s">
        <v>176</v>
      </c>
      <c r="N38" s="44">
        <v>47</v>
      </c>
      <c r="O38" s="44">
        <v>47</v>
      </c>
      <c r="P38" s="44">
        <v>0</v>
      </c>
      <c r="Q38" s="44">
        <v>1</v>
      </c>
      <c r="R38" s="44">
        <v>156</v>
      </c>
      <c r="S38" s="44">
        <v>522</v>
      </c>
      <c r="T38" s="44">
        <v>1</v>
      </c>
      <c r="U38" s="44">
        <v>4</v>
      </c>
      <c r="V38" s="44">
        <v>12</v>
      </c>
      <c r="W38" s="57" t="s">
        <v>177</v>
      </c>
    </row>
    <row r="39" s="13" customFormat="1" ht="77" customHeight="1" spans="1:23">
      <c r="A39" s="25">
        <v>33</v>
      </c>
      <c r="B39" s="25" t="s">
        <v>30</v>
      </c>
      <c r="C39" s="25" t="s">
        <v>31</v>
      </c>
      <c r="D39" s="25" t="s">
        <v>40</v>
      </c>
      <c r="E39" s="25" t="s">
        <v>150</v>
      </c>
      <c r="F39" s="25" t="s">
        <v>178</v>
      </c>
      <c r="G39" s="25" t="s">
        <v>179</v>
      </c>
      <c r="H39" s="25" t="s">
        <v>58</v>
      </c>
      <c r="I39" s="25" t="s">
        <v>180</v>
      </c>
      <c r="J39" s="30">
        <v>45352</v>
      </c>
      <c r="K39" s="30">
        <v>45597</v>
      </c>
      <c r="L39" s="25" t="s">
        <v>178</v>
      </c>
      <c r="M39" s="25" t="s">
        <v>181</v>
      </c>
      <c r="N39" s="25">
        <v>25</v>
      </c>
      <c r="O39" s="25">
        <v>25</v>
      </c>
      <c r="P39" s="25">
        <v>0</v>
      </c>
      <c r="Q39" s="42">
        <v>1</v>
      </c>
      <c r="R39" s="25">
        <v>6</v>
      </c>
      <c r="S39" s="25">
        <v>15</v>
      </c>
      <c r="T39" s="25">
        <v>1</v>
      </c>
      <c r="U39" s="25">
        <v>6</v>
      </c>
      <c r="V39" s="25">
        <v>15</v>
      </c>
      <c r="W39" s="25" t="s">
        <v>182</v>
      </c>
    </row>
    <row r="40" s="10" customFormat="1" ht="131" customHeight="1" spans="1:23">
      <c r="A40" s="25">
        <v>34</v>
      </c>
      <c r="B40" s="25" t="s">
        <v>30</v>
      </c>
      <c r="C40" s="25" t="s">
        <v>61</v>
      </c>
      <c r="D40" s="25" t="s">
        <v>183</v>
      </c>
      <c r="E40" s="25" t="s">
        <v>150</v>
      </c>
      <c r="F40" s="25" t="s">
        <v>184</v>
      </c>
      <c r="G40" s="25" t="s">
        <v>185</v>
      </c>
      <c r="H40" s="25" t="s">
        <v>36</v>
      </c>
      <c r="I40" s="25" t="s">
        <v>36</v>
      </c>
      <c r="J40" s="30">
        <v>45352</v>
      </c>
      <c r="K40" s="30">
        <v>45597</v>
      </c>
      <c r="L40" s="25" t="s">
        <v>184</v>
      </c>
      <c r="M40" s="25" t="s">
        <v>186</v>
      </c>
      <c r="N40" s="25">
        <v>30</v>
      </c>
      <c r="O40" s="25">
        <v>30</v>
      </c>
      <c r="P40" s="25">
        <v>0</v>
      </c>
      <c r="Q40" s="42">
        <v>1</v>
      </c>
      <c r="R40" s="25">
        <v>98</v>
      </c>
      <c r="S40" s="25">
        <v>270</v>
      </c>
      <c r="T40" s="25">
        <v>1</v>
      </c>
      <c r="U40" s="25">
        <v>13</v>
      </c>
      <c r="V40" s="25">
        <v>36</v>
      </c>
      <c r="W40" s="25" t="s">
        <v>187</v>
      </c>
    </row>
    <row r="41" s="10" customFormat="1" ht="132" customHeight="1" spans="1:23">
      <c r="A41" s="25">
        <v>35</v>
      </c>
      <c r="B41" s="25" t="s">
        <v>30</v>
      </c>
      <c r="C41" s="25" t="s">
        <v>61</v>
      </c>
      <c r="D41" s="25" t="s">
        <v>183</v>
      </c>
      <c r="E41" s="25" t="s">
        <v>150</v>
      </c>
      <c r="F41" s="25" t="s">
        <v>184</v>
      </c>
      <c r="G41" s="25" t="s">
        <v>188</v>
      </c>
      <c r="H41" s="25" t="s">
        <v>36</v>
      </c>
      <c r="I41" s="25" t="s">
        <v>36</v>
      </c>
      <c r="J41" s="30" t="s">
        <v>189</v>
      </c>
      <c r="K41" s="30" t="s">
        <v>190</v>
      </c>
      <c r="L41" s="25" t="s">
        <v>184</v>
      </c>
      <c r="M41" s="36" t="s">
        <v>191</v>
      </c>
      <c r="N41" s="25">
        <v>30</v>
      </c>
      <c r="O41" s="25">
        <v>30</v>
      </c>
      <c r="P41" s="25">
        <v>0</v>
      </c>
      <c r="Q41" s="25">
        <v>1</v>
      </c>
      <c r="R41" s="25">
        <v>63</v>
      </c>
      <c r="S41" s="25">
        <v>142</v>
      </c>
      <c r="T41" s="25">
        <v>1</v>
      </c>
      <c r="U41" s="25">
        <v>12</v>
      </c>
      <c r="V41" s="47">
        <v>25</v>
      </c>
      <c r="W41" s="36" t="s">
        <v>187</v>
      </c>
    </row>
    <row r="42" s="10" customFormat="1" ht="70" customHeight="1" spans="1:23">
      <c r="A42" s="25">
        <v>36</v>
      </c>
      <c r="B42" s="25" t="s">
        <v>30</v>
      </c>
      <c r="C42" s="25" t="s">
        <v>61</v>
      </c>
      <c r="D42" s="25" t="s">
        <v>62</v>
      </c>
      <c r="E42" s="25" t="s">
        <v>150</v>
      </c>
      <c r="F42" s="25" t="s">
        <v>192</v>
      </c>
      <c r="G42" s="25" t="s">
        <v>193</v>
      </c>
      <c r="H42" s="25" t="s">
        <v>36</v>
      </c>
      <c r="I42" s="25" t="s">
        <v>194</v>
      </c>
      <c r="J42" s="30">
        <v>45352</v>
      </c>
      <c r="K42" s="30">
        <v>45597</v>
      </c>
      <c r="L42" s="25" t="s">
        <v>192</v>
      </c>
      <c r="M42" s="25" t="s">
        <v>195</v>
      </c>
      <c r="N42" s="25">
        <v>25</v>
      </c>
      <c r="O42" s="25">
        <v>25</v>
      </c>
      <c r="P42" s="25">
        <v>0</v>
      </c>
      <c r="Q42" s="25">
        <v>1</v>
      </c>
      <c r="R42" s="25">
        <v>56</v>
      </c>
      <c r="S42" s="25">
        <v>171</v>
      </c>
      <c r="T42" s="25">
        <v>1</v>
      </c>
      <c r="U42" s="25">
        <v>7</v>
      </c>
      <c r="V42" s="25">
        <v>31</v>
      </c>
      <c r="W42" s="25" t="s">
        <v>196</v>
      </c>
    </row>
    <row r="43" s="10" customFormat="1" ht="70" customHeight="1" spans="1:23">
      <c r="A43" s="25">
        <v>37</v>
      </c>
      <c r="B43" s="25" t="s">
        <v>50</v>
      </c>
      <c r="C43" s="25" t="s">
        <v>121</v>
      </c>
      <c r="D43" s="25" t="s">
        <v>122</v>
      </c>
      <c r="E43" s="25" t="s">
        <v>150</v>
      </c>
      <c r="F43" s="25" t="s">
        <v>192</v>
      </c>
      <c r="G43" s="25" t="s">
        <v>121</v>
      </c>
      <c r="H43" s="25" t="s">
        <v>36</v>
      </c>
      <c r="I43" s="25" t="s">
        <v>192</v>
      </c>
      <c r="J43" s="30" t="s">
        <v>189</v>
      </c>
      <c r="K43" s="30" t="s">
        <v>190</v>
      </c>
      <c r="L43" s="25" t="s">
        <v>192</v>
      </c>
      <c r="M43" s="36" t="s">
        <v>197</v>
      </c>
      <c r="N43" s="25">
        <v>20</v>
      </c>
      <c r="O43" s="25">
        <v>20</v>
      </c>
      <c r="P43" s="25">
        <v>0</v>
      </c>
      <c r="Q43" s="25">
        <v>1</v>
      </c>
      <c r="R43" s="25">
        <v>384</v>
      </c>
      <c r="S43" s="25">
        <v>1065</v>
      </c>
      <c r="T43" s="25">
        <v>1</v>
      </c>
      <c r="U43" s="25">
        <v>54</v>
      </c>
      <c r="V43" s="47">
        <v>171</v>
      </c>
      <c r="W43" s="36" t="s">
        <v>198</v>
      </c>
    </row>
    <row r="44" s="10" customFormat="1" ht="70" customHeight="1" spans="1:23">
      <c r="A44" s="25">
        <v>38</v>
      </c>
      <c r="B44" s="25" t="s">
        <v>50</v>
      </c>
      <c r="C44" s="25" t="s">
        <v>51</v>
      </c>
      <c r="D44" s="25" t="s">
        <v>199</v>
      </c>
      <c r="E44" s="25" t="s">
        <v>150</v>
      </c>
      <c r="F44" s="25" t="s">
        <v>192</v>
      </c>
      <c r="G44" s="25" t="s">
        <v>200</v>
      </c>
      <c r="H44" s="25" t="s">
        <v>36</v>
      </c>
      <c r="I44" s="25" t="s">
        <v>201</v>
      </c>
      <c r="J44" s="30">
        <v>45352</v>
      </c>
      <c r="K44" s="30">
        <v>45597</v>
      </c>
      <c r="L44" s="25" t="s">
        <v>192</v>
      </c>
      <c r="M44" s="25" t="s">
        <v>202</v>
      </c>
      <c r="N44" s="25">
        <v>15</v>
      </c>
      <c r="O44" s="25">
        <v>15</v>
      </c>
      <c r="P44" s="25">
        <v>0</v>
      </c>
      <c r="Q44" s="25">
        <v>1</v>
      </c>
      <c r="R44" s="25">
        <v>56</v>
      </c>
      <c r="S44" s="25">
        <v>171</v>
      </c>
      <c r="T44" s="25">
        <v>1</v>
      </c>
      <c r="U44" s="25">
        <v>7</v>
      </c>
      <c r="V44" s="25">
        <v>31</v>
      </c>
      <c r="W44" s="25" t="s">
        <v>203</v>
      </c>
    </row>
    <row r="45" s="14" customFormat="1" ht="41" customHeight="1" spans="1:23">
      <c r="A45" s="25"/>
      <c r="B45" s="27"/>
      <c r="C45" s="25"/>
      <c r="D45" s="25"/>
      <c r="E45" s="25"/>
      <c r="F45" s="25"/>
      <c r="G45" s="25"/>
      <c r="H45" s="25"/>
      <c r="I45" s="25"/>
      <c r="J45" s="25"/>
      <c r="K45" s="26"/>
      <c r="L45" s="25"/>
      <c r="M45" s="25" t="s">
        <v>204</v>
      </c>
      <c r="N45" s="25">
        <f>SUM(N7:N44)</f>
        <v>1630</v>
      </c>
      <c r="O45" s="25"/>
      <c r="P45" s="25"/>
      <c r="Q45" s="25"/>
      <c r="R45" s="25"/>
      <c r="S45" s="25"/>
      <c r="T45" s="25"/>
      <c r="U45" s="25"/>
      <c r="V45" s="25"/>
      <c r="W45" s="25"/>
    </row>
    <row r="46" spans="2:12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</row>
    <row r="47" spans="2:12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</row>
    <row r="48" spans="2:12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</row>
    <row r="49" spans="2:14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N49" s="16" t="s">
        <v>205</v>
      </c>
    </row>
    <row r="50" spans="2:14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N50" s="16" t="s">
        <v>205</v>
      </c>
    </row>
    <row r="51" spans="2:12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</row>
    <row r="52" spans="2:12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spans="2:12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spans="2:12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spans="2:12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</sheetData>
  <autoFilter ref="A1:W45">
    <extLst/>
  </autoFilter>
  <mergeCells count="26">
    <mergeCell ref="A1:W1"/>
    <mergeCell ref="A2:W2"/>
    <mergeCell ref="B3:D3"/>
    <mergeCell ref="J3:K3"/>
    <mergeCell ref="N3:P3"/>
    <mergeCell ref="Q3:V3"/>
    <mergeCell ref="A3:A6"/>
    <mergeCell ref="B4:B6"/>
    <mergeCell ref="C4:C6"/>
    <mergeCell ref="D4:D6"/>
    <mergeCell ref="E3:E6"/>
    <mergeCell ref="F3:F6"/>
    <mergeCell ref="G3:G6"/>
    <mergeCell ref="H3:H6"/>
    <mergeCell ref="I3:I6"/>
    <mergeCell ref="J4:J6"/>
    <mergeCell ref="K4:K6"/>
    <mergeCell ref="L3:L6"/>
    <mergeCell ref="M3:M6"/>
    <mergeCell ref="N4:N6"/>
    <mergeCell ref="Q4:Q6"/>
    <mergeCell ref="R4:R6"/>
    <mergeCell ref="S4:S6"/>
    <mergeCell ref="W3:W6"/>
    <mergeCell ref="O4:P5"/>
    <mergeCell ref="T4:V5"/>
  </mergeCells>
  <pageMargins left="0.22" right="0.236220472440945" top="0.748031496062992" bottom="0.56" header="0.31496062992126" footer="0.31496062992126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opLeftCell="A3" workbookViewId="0">
      <selection activeCell="B13" sqref="B13:B16"/>
    </sheetView>
  </sheetViews>
  <sheetFormatPr defaultColWidth="27.375" defaultRowHeight="23" customHeight="1"/>
  <cols>
    <col min="1" max="1" width="6.125" style="1" customWidth="1"/>
    <col min="2" max="2" width="17.125" style="1" customWidth="1"/>
    <col min="3" max="3" width="22.75" style="1" customWidth="1"/>
    <col min="4" max="4" width="25.75" style="1" customWidth="1"/>
    <col min="5" max="5" width="14.125" style="1" customWidth="1"/>
    <col min="6" max="16383" width="27.375" style="1" customWidth="1"/>
    <col min="16384" max="16384" width="27.375" style="1"/>
  </cols>
  <sheetData>
    <row r="1" ht="49" customHeight="1" spans="1:16">
      <c r="A1" s="2" t="s">
        <v>206</v>
      </c>
      <c r="B1" s="2"/>
      <c r="C1" s="2"/>
      <c r="D1" s="2"/>
      <c r="E1" s="2"/>
      <c r="F1" s="3"/>
      <c r="G1" s="3"/>
      <c r="H1" s="3"/>
      <c r="I1" s="3"/>
      <c r="J1" s="8"/>
      <c r="K1" s="3"/>
      <c r="L1" s="3"/>
      <c r="M1" s="3"/>
      <c r="N1" s="3"/>
      <c r="O1" s="3"/>
      <c r="P1" s="3"/>
    </row>
    <row r="2" customHeight="1" spans="1:5">
      <c r="A2" s="4" t="s">
        <v>2</v>
      </c>
      <c r="B2" s="4" t="s">
        <v>207</v>
      </c>
      <c r="C2" s="4" t="s">
        <v>5</v>
      </c>
      <c r="D2" s="4" t="s">
        <v>208</v>
      </c>
      <c r="E2" s="4" t="s">
        <v>209</v>
      </c>
    </row>
    <row r="3" ht="21" customHeight="1" spans="1:5">
      <c r="A3" s="4">
        <v>1</v>
      </c>
      <c r="B3" s="4" t="s">
        <v>33</v>
      </c>
      <c r="C3" s="4" t="s">
        <v>34</v>
      </c>
      <c r="D3" s="4">
        <v>105</v>
      </c>
      <c r="E3" s="4"/>
    </row>
    <row r="4" ht="21" customHeight="1" spans="1:5">
      <c r="A4" s="4">
        <v>2</v>
      </c>
      <c r="B4" s="4"/>
      <c r="C4" s="4" t="s">
        <v>53</v>
      </c>
      <c r="D4" s="4">
        <v>45</v>
      </c>
      <c r="E4" s="4"/>
    </row>
    <row r="5" ht="21" customHeight="1" spans="1:5">
      <c r="A5" s="4">
        <v>3</v>
      </c>
      <c r="B5" s="4"/>
      <c r="C5" s="4" t="s">
        <v>70</v>
      </c>
      <c r="D5" s="4">
        <v>87</v>
      </c>
      <c r="E5" s="4"/>
    </row>
    <row r="6" ht="21" customHeight="1" spans="1:5">
      <c r="A6" s="4">
        <v>4</v>
      </c>
      <c r="B6" s="4"/>
      <c r="C6" s="4" t="s">
        <v>76</v>
      </c>
      <c r="D6" s="4">
        <v>90</v>
      </c>
      <c r="E6" s="4"/>
    </row>
    <row r="7" ht="21" customHeight="1" spans="1:5">
      <c r="A7" s="4">
        <v>5</v>
      </c>
      <c r="B7" s="4"/>
      <c r="C7" s="4" t="s">
        <v>85</v>
      </c>
      <c r="D7" s="4">
        <v>43</v>
      </c>
      <c r="E7" s="4"/>
    </row>
    <row r="8" ht="21" customHeight="1" spans="1:5">
      <c r="A8" s="4">
        <v>6</v>
      </c>
      <c r="B8" s="4"/>
      <c r="C8" s="4" t="s">
        <v>90</v>
      </c>
      <c r="D8" s="4">
        <v>50</v>
      </c>
      <c r="E8" s="4"/>
    </row>
    <row r="9" ht="21" customHeight="1" spans="1:5">
      <c r="A9" s="4">
        <v>7</v>
      </c>
      <c r="B9" s="4"/>
      <c r="C9" s="4" t="s">
        <v>99</v>
      </c>
      <c r="D9" s="4">
        <v>55</v>
      </c>
      <c r="E9" s="4"/>
    </row>
    <row r="10" ht="21" customHeight="1" spans="1:5">
      <c r="A10" s="4">
        <v>8</v>
      </c>
      <c r="B10" s="4"/>
      <c r="C10" s="4" t="s">
        <v>106</v>
      </c>
      <c r="D10" s="4">
        <v>30</v>
      </c>
      <c r="E10" s="4"/>
    </row>
    <row r="11" ht="21" customHeight="1" spans="1:5">
      <c r="A11" s="4">
        <v>9</v>
      </c>
      <c r="B11" s="4"/>
      <c r="C11" s="4" t="s">
        <v>33</v>
      </c>
      <c r="D11" s="4">
        <v>40</v>
      </c>
      <c r="E11" s="4"/>
    </row>
    <row r="12" ht="21" customHeight="1" spans="1:5">
      <c r="A12" s="4"/>
      <c r="B12" s="4" t="s">
        <v>210</v>
      </c>
      <c r="C12" s="4"/>
      <c r="D12" s="4">
        <f>SUM(D3:D11)</f>
        <v>545</v>
      </c>
      <c r="E12" s="4"/>
    </row>
    <row r="13" ht="21" customHeight="1" spans="1:5">
      <c r="A13" s="4">
        <v>10</v>
      </c>
      <c r="B13" s="4" t="s">
        <v>114</v>
      </c>
      <c r="C13" s="4" t="s">
        <v>115</v>
      </c>
      <c r="D13" s="4">
        <v>75</v>
      </c>
      <c r="E13" s="4"/>
    </row>
    <row r="14" ht="21" customHeight="1" spans="1:5">
      <c r="A14" s="4">
        <v>11</v>
      </c>
      <c r="B14" s="4"/>
      <c r="C14" s="4" t="s">
        <v>123</v>
      </c>
      <c r="D14" s="4">
        <v>89</v>
      </c>
      <c r="E14" s="4"/>
    </row>
    <row r="15" ht="21" customHeight="1" spans="1:5">
      <c r="A15" s="4">
        <v>12</v>
      </c>
      <c r="B15" s="4"/>
      <c r="C15" s="4" t="s">
        <v>135</v>
      </c>
      <c r="D15" s="4">
        <v>60</v>
      </c>
      <c r="E15" s="4"/>
    </row>
    <row r="16" ht="21" customHeight="1" spans="1:5">
      <c r="A16" s="4">
        <v>13</v>
      </c>
      <c r="B16" s="4"/>
      <c r="C16" s="4" t="s">
        <v>142</v>
      </c>
      <c r="D16" s="4">
        <v>55</v>
      </c>
      <c r="E16" s="4"/>
    </row>
    <row r="17" ht="21" customHeight="1" spans="1:5">
      <c r="A17" s="4"/>
      <c r="B17" s="4" t="s">
        <v>210</v>
      </c>
      <c r="C17" s="4"/>
      <c r="D17" s="4">
        <f>SUM(D13:D16)</f>
        <v>279</v>
      </c>
      <c r="E17" s="4"/>
    </row>
    <row r="18" ht="21" customHeight="1" spans="1:5">
      <c r="A18" s="4">
        <v>15</v>
      </c>
      <c r="B18" s="4" t="s">
        <v>150</v>
      </c>
      <c r="C18" s="4" t="s">
        <v>151</v>
      </c>
      <c r="D18" s="4">
        <v>61</v>
      </c>
      <c r="E18" s="4"/>
    </row>
    <row r="19" ht="21" customHeight="1" spans="1:5">
      <c r="A19" s="4"/>
      <c r="B19" s="4"/>
      <c r="C19" s="4" t="s">
        <v>169</v>
      </c>
      <c r="D19" s="4">
        <v>60</v>
      </c>
      <c r="E19" s="4"/>
    </row>
    <row r="20" ht="21" customHeight="1" spans="1:5">
      <c r="A20" s="4">
        <v>16</v>
      </c>
      <c r="B20" s="4"/>
      <c r="C20" s="4" t="s">
        <v>178</v>
      </c>
      <c r="D20" s="4">
        <v>25</v>
      </c>
      <c r="E20" s="4"/>
    </row>
    <row r="21" ht="21" customHeight="1" spans="1:5">
      <c r="A21" s="4">
        <v>17</v>
      </c>
      <c r="B21" s="4"/>
      <c r="C21" s="4" t="s">
        <v>184</v>
      </c>
      <c r="D21" s="4">
        <v>60</v>
      </c>
      <c r="E21" s="4"/>
    </row>
    <row r="22" ht="21" customHeight="1" spans="1:5">
      <c r="A22" s="4">
        <v>18</v>
      </c>
      <c r="B22" s="4"/>
      <c r="C22" s="4" t="s">
        <v>192</v>
      </c>
      <c r="D22" s="4">
        <v>60</v>
      </c>
      <c r="E22" s="4"/>
    </row>
    <row r="23" ht="21" customHeight="1" spans="1:5">
      <c r="A23" s="4">
        <v>19</v>
      </c>
      <c r="B23" s="4"/>
      <c r="C23" s="1" t="s">
        <v>165</v>
      </c>
      <c r="D23" s="1">
        <v>40</v>
      </c>
      <c r="E23" s="4"/>
    </row>
    <row r="24" ht="21" customHeight="1" spans="1:5">
      <c r="A24" s="4">
        <v>22</v>
      </c>
      <c r="B24" s="4"/>
      <c r="C24" s="4" t="s">
        <v>211</v>
      </c>
      <c r="D24" s="4">
        <v>500</v>
      </c>
      <c r="E24" s="4"/>
    </row>
    <row r="25" ht="21" customHeight="1" spans="1:5">
      <c r="A25" s="5"/>
      <c r="B25" s="6" t="s">
        <v>210</v>
      </c>
      <c r="C25" s="4"/>
      <c r="D25" s="4">
        <f>SUM(D18:D24)</f>
        <v>806</v>
      </c>
      <c r="E25" s="4"/>
    </row>
    <row r="26" ht="21" customHeight="1" spans="1:5">
      <c r="A26" s="5" t="s">
        <v>212</v>
      </c>
      <c r="B26" s="6"/>
      <c r="C26" s="4"/>
      <c r="D26" s="4">
        <f>D12+D17+D25</f>
        <v>1630</v>
      </c>
      <c r="E26" s="4"/>
    </row>
    <row r="27" ht="62" customHeight="1" spans="1:5">
      <c r="A27" s="7" t="s">
        <v>213</v>
      </c>
      <c r="B27" s="7"/>
      <c r="C27" s="7"/>
      <c r="D27" s="7"/>
      <c r="E27" s="7"/>
    </row>
  </sheetData>
  <mergeCells count="6">
    <mergeCell ref="A1:E1"/>
    <mergeCell ref="A26:B26"/>
    <mergeCell ref="A27:E27"/>
    <mergeCell ref="B3:B11"/>
    <mergeCell ref="B13:B16"/>
    <mergeCell ref="B18:B24"/>
  </mergeCells>
  <pageMargins left="0.75" right="0.75" top="1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2023-02-17T07:10:00Z</dcterms:created>
  <cp:lastPrinted>2023-03-28T00:35:00Z</cp:lastPrinted>
  <dcterms:modified xsi:type="dcterms:W3CDTF">2024-05-11T03:53:15Z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E357606A80C74C4FBA679C094FCB30EE_13</vt:lpwstr>
  </property>
  <property fmtid="{D5CDD505-2E9C-101B-9397-08002B2CF9AE}" pid="3" name="KSOProductBuildVer">
    <vt:lpwstr>2052-12.1.0.16729</vt:lpwstr>
  </property>
</Properties>
</file>