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3年北塔区一般公共预算基本支出表" sheetId="1" r:id="rId1"/>
  </sheets>
  <calcPr calcId="144525"/>
</workbook>
</file>

<file path=xl/sharedStrings.xml><?xml version="1.0" encoding="utf-8"?>
<sst xmlns="http://schemas.openxmlformats.org/spreadsheetml/2006/main" count="3978" uniqueCount="516">
  <si>
    <t xml:space="preserve"> 2023年北塔区一般公共预算基本支出表</t>
  </si>
  <si>
    <t>单位：万元</t>
  </si>
  <si>
    <t>功能科目</t>
  </si>
  <si>
    <t>单位代码</t>
  </si>
  <si>
    <t>单位名称（功能科目）</t>
  </si>
  <si>
    <t>总  计</t>
  </si>
  <si>
    <t>基本支出</t>
  </si>
  <si>
    <t>项目支出</t>
  </si>
  <si>
    <t>类</t>
  </si>
  <si>
    <t>款</t>
  </si>
  <si>
    <t>项</t>
  </si>
  <si>
    <t>合计</t>
  </si>
  <si>
    <t>工资福利支出</t>
  </si>
  <si>
    <t>一般商品和服务支出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</si>
  <si>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</si>
  <si>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</si>
  <si>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</si>
  <si>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</si>
  <si>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</si>
  <si>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</si>
  <si>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</si>
  <si>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</si>
  <si>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</si>
  <si>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</si>
  <si>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</si>
  <si>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101</t>
  </si>
  <si>
    <t>中共邵阳市北塔区委办公室</t>
  </si>
  <si>
    <t xml:space="preserve">  101001</t>
  </si>
  <si>
    <t xml:space="preserve">  中共邵阳市北塔区委办公室</t>
  </si>
  <si>
    <t>201</t>
  </si>
  <si>
    <t>31</t>
  </si>
  <si>
    <t>01</t>
  </si>
  <si>
    <t xml:space="preserve">    101001</t>
  </si>
  <si>
    <t xml:space="preserve">    行政运行</t>
  </si>
  <si>
    <t>208</t>
  </si>
  <si>
    <t>05</t>
  </si>
  <si>
    <t xml:space="preserve">    机关事业单位基本养老保险缴费支出</t>
  </si>
  <si>
    <t>27</t>
  </si>
  <si>
    <t xml:space="preserve">    财政对失业保险基金的补助</t>
  </si>
  <si>
    <t>02</t>
  </si>
  <si>
    <t xml:space="preserve">    财政对工伤保险基金的补助</t>
  </si>
  <si>
    <t>210</t>
  </si>
  <si>
    <t>11</t>
  </si>
  <si>
    <t xml:space="preserve">    行政单位医疗</t>
  </si>
  <si>
    <t>03</t>
  </si>
  <si>
    <t xml:space="preserve">    公务员医疗补助</t>
  </si>
  <si>
    <t>99</t>
  </si>
  <si>
    <t xml:space="preserve">    其他行政事业单位医疗支出</t>
  </si>
  <si>
    <t>221</t>
  </si>
  <si>
    <t xml:space="preserve">    住房公积金</t>
  </si>
  <si>
    <t>29</t>
  </si>
  <si>
    <t>06</t>
  </si>
  <si>
    <t xml:space="preserve">    工会事务</t>
  </si>
  <si>
    <t xml:space="preserve">    其他党委办公厅（室）及相关机构事务支出</t>
  </si>
  <si>
    <t>102</t>
  </si>
  <si>
    <t>邵阳市北塔区人民代表大会常务委员会</t>
  </si>
  <si>
    <t xml:space="preserve">  102001</t>
  </si>
  <si>
    <t xml:space="preserve">  邵阳市北塔区人民代表大会常务委员会</t>
  </si>
  <si>
    <t xml:space="preserve">    102001</t>
  </si>
  <si>
    <t xml:space="preserve">    一般行政管理事务</t>
  </si>
  <si>
    <t>103</t>
  </si>
  <si>
    <t>邵阳市北塔区人民政府办公室</t>
  </si>
  <si>
    <t xml:space="preserve">  103001</t>
  </si>
  <si>
    <t xml:space="preserve">  邵阳市北塔区人民政府办公室</t>
  </si>
  <si>
    <t xml:space="preserve">    103001</t>
  </si>
  <si>
    <t>104</t>
  </si>
  <si>
    <t>中国人民政治协商会议湖南省邵阳市北塔区委员会</t>
  </si>
  <si>
    <t xml:space="preserve">  104001</t>
  </si>
  <si>
    <t xml:space="preserve">  中国人民政治协商会议湖南省邵阳市北塔区委员会</t>
  </si>
  <si>
    <t xml:space="preserve">    104001</t>
  </si>
  <si>
    <t>105</t>
  </si>
  <si>
    <t>中国共产党邵阳市北塔区纪律检查委员会</t>
  </si>
  <si>
    <t xml:space="preserve">  105001</t>
  </si>
  <si>
    <t xml:space="preserve">  中国共产党邵阳市北塔区纪律检查委员会</t>
  </si>
  <si>
    <t xml:space="preserve">    105001</t>
  </si>
  <si>
    <t xml:space="preserve">    其他纪检监察事务支出</t>
  </si>
  <si>
    <t>106</t>
  </si>
  <si>
    <t>中共邵阳市北塔区委组织部</t>
  </si>
  <si>
    <t xml:space="preserve">  106001</t>
  </si>
  <si>
    <t xml:space="preserve">  中共邵阳市北塔区委组织部</t>
  </si>
  <si>
    <t>32</t>
  </si>
  <si>
    <t xml:space="preserve">    106001</t>
  </si>
  <si>
    <t xml:space="preserve">    其他财政对社会保险基金的补助</t>
  </si>
  <si>
    <t xml:space="preserve">    其他组织事务支出</t>
  </si>
  <si>
    <t xml:space="preserve">  106002</t>
  </si>
  <si>
    <t xml:space="preserve">  中共邵阳市北塔区委党校</t>
  </si>
  <si>
    <t xml:space="preserve">    106002</t>
  </si>
  <si>
    <t>12</t>
  </si>
  <si>
    <t xml:space="preserve">    财政对职工基本医疗保险基金的补助</t>
  </si>
  <si>
    <t>107</t>
  </si>
  <si>
    <t>中共邵阳市北塔区委宣传部</t>
  </si>
  <si>
    <t xml:space="preserve">  107001</t>
  </si>
  <si>
    <t xml:space="preserve">  中共邵阳市北塔区委宣传部</t>
  </si>
  <si>
    <t>33</t>
  </si>
  <si>
    <t xml:space="preserve">    107001</t>
  </si>
  <si>
    <t xml:space="preserve">    其他宣传事务支出</t>
  </si>
  <si>
    <t>108</t>
  </si>
  <si>
    <t>中共邵阳市北塔区委统战部</t>
  </si>
  <si>
    <t xml:space="preserve">  108001</t>
  </si>
  <si>
    <t xml:space="preserve">  中共邵阳市北塔区委统战部</t>
  </si>
  <si>
    <t>34</t>
  </si>
  <si>
    <t xml:space="preserve">    108001</t>
  </si>
  <si>
    <t>109</t>
  </si>
  <si>
    <t>中共邵阳市北塔区委政法委员会</t>
  </si>
  <si>
    <t xml:space="preserve">  109001</t>
  </si>
  <si>
    <t xml:space="preserve">  中共邵阳市北塔区委政法委员会</t>
  </si>
  <si>
    <t xml:space="preserve">    109001</t>
  </si>
  <si>
    <t>110</t>
  </si>
  <si>
    <t>邵阳市北塔区财政局</t>
  </si>
  <si>
    <t xml:space="preserve">  110001</t>
  </si>
  <si>
    <t xml:space="preserve">  邵阳市北塔区财政局</t>
  </si>
  <si>
    <t xml:space="preserve">    110001</t>
  </si>
  <si>
    <t xml:space="preserve">    其他财政事务支出</t>
  </si>
  <si>
    <t>111</t>
  </si>
  <si>
    <t>邵阳市北塔区审计局</t>
  </si>
  <si>
    <t xml:space="preserve">  111001</t>
  </si>
  <si>
    <t xml:space="preserve">  邵阳市北塔区审计局</t>
  </si>
  <si>
    <t>08</t>
  </si>
  <si>
    <t xml:space="preserve">    111001</t>
  </si>
  <si>
    <t xml:space="preserve">    其他审计事务支出</t>
  </si>
  <si>
    <t>112</t>
  </si>
  <si>
    <t>邵阳市北塔区信访局</t>
  </si>
  <si>
    <t xml:space="preserve">  112001</t>
  </si>
  <si>
    <t xml:space="preserve">  邵阳市北塔区信访局</t>
  </si>
  <si>
    <t xml:space="preserve">    112001</t>
  </si>
  <si>
    <t xml:space="preserve">    信访事务</t>
  </si>
  <si>
    <t xml:space="preserve">    其他政府办公厅（室）及相关机构事务支出</t>
  </si>
  <si>
    <t>113</t>
  </si>
  <si>
    <t>邵阳市北塔区机关事务服务中心</t>
  </si>
  <si>
    <t xml:space="preserve">  113001</t>
  </si>
  <si>
    <t xml:space="preserve">  邵阳市北塔区机关事务服务中心</t>
  </si>
  <si>
    <t xml:space="preserve">    113001</t>
  </si>
  <si>
    <t xml:space="preserve">    专项业务及机关事务管理</t>
  </si>
  <si>
    <t xml:space="preserve">    事业单位离退休</t>
  </si>
  <si>
    <t xml:space="preserve">    事业单位医疗</t>
  </si>
  <si>
    <t>114</t>
  </si>
  <si>
    <t>中共邵阳市北塔区委机构编制委员会办公室</t>
  </si>
  <si>
    <t xml:space="preserve">  114001</t>
  </si>
  <si>
    <t xml:space="preserve">  中共邵阳市北塔区委机构编制委员会办公室</t>
  </si>
  <si>
    <t xml:space="preserve">    114001</t>
  </si>
  <si>
    <t>115</t>
  </si>
  <si>
    <t>邵阳市北塔区妇女联合会</t>
  </si>
  <si>
    <t xml:space="preserve">  115001</t>
  </si>
  <si>
    <t xml:space="preserve">  邵阳市北塔区妇女联合会</t>
  </si>
  <si>
    <t xml:space="preserve">    115001</t>
  </si>
  <si>
    <t>116</t>
  </si>
  <si>
    <t>邵阳市北塔区总工会</t>
  </si>
  <si>
    <t xml:space="preserve">  116001</t>
  </si>
  <si>
    <t xml:space="preserve">  邵阳市北塔区总工会</t>
  </si>
  <si>
    <t xml:space="preserve">    116001</t>
  </si>
  <si>
    <t>117</t>
  </si>
  <si>
    <t>中国共产主义青年团邵阳市北塔区委员会</t>
  </si>
  <si>
    <t xml:space="preserve">  117001</t>
  </si>
  <si>
    <t xml:space="preserve">  中国共产主义青年团邵阳市北塔区委员会</t>
  </si>
  <si>
    <t xml:space="preserve">    117001</t>
  </si>
  <si>
    <t>118</t>
  </si>
  <si>
    <t>邵阳市北塔区党史和地方志研究室</t>
  </si>
  <si>
    <t xml:space="preserve">  118001</t>
  </si>
  <si>
    <t xml:space="preserve">  邵阳市北塔区党史和地方志研究室</t>
  </si>
  <si>
    <t xml:space="preserve">    118001</t>
  </si>
  <si>
    <t>119</t>
  </si>
  <si>
    <t>邵阳市北塔区统计局</t>
  </si>
  <si>
    <t xml:space="preserve">  119001</t>
  </si>
  <si>
    <t xml:space="preserve">  邵阳市北塔区统计局</t>
  </si>
  <si>
    <t xml:space="preserve">    119001</t>
  </si>
  <si>
    <t>120</t>
  </si>
  <si>
    <t>中共北塔区委巡察工作领导小组办公室</t>
  </si>
  <si>
    <t xml:space="preserve">  120001</t>
  </si>
  <si>
    <t xml:space="preserve">  中共北塔区委巡察工作领导小组办公室</t>
  </si>
  <si>
    <t xml:space="preserve">    120001</t>
  </si>
  <si>
    <t>121</t>
  </si>
  <si>
    <t>邵阳市北塔区行政审批服务局</t>
  </si>
  <si>
    <t xml:space="preserve">  121001</t>
  </si>
  <si>
    <t xml:space="preserve">  邵阳市北塔区行政审批服务局</t>
  </si>
  <si>
    <t xml:space="preserve">    121001</t>
  </si>
  <si>
    <t>122</t>
  </si>
  <si>
    <t>中共邵阳市北塔区委网络安全和信息化委员会办公室</t>
  </si>
  <si>
    <t xml:space="preserve">  122001</t>
  </si>
  <si>
    <t xml:space="preserve">  中共邵阳市北塔区委网络安全和信息化委员会办公室</t>
  </si>
  <si>
    <t xml:space="preserve">    122001</t>
  </si>
  <si>
    <t>123</t>
  </si>
  <si>
    <t>邵阳市北塔区工商业联合会（总商会）</t>
  </si>
  <si>
    <t xml:space="preserve">  123001</t>
  </si>
  <si>
    <t xml:space="preserve">  邵阳市北塔区工商业联合会(总商会)</t>
  </si>
  <si>
    <t>28</t>
  </si>
  <si>
    <t xml:space="preserve">    123001</t>
  </si>
  <si>
    <t xml:space="preserve">    其他民主党派及工商联事务支出</t>
  </si>
  <si>
    <t>124</t>
  </si>
  <si>
    <t>邵阳市北塔区特色文化服务业发展中心</t>
  </si>
  <si>
    <t xml:space="preserve">  124001</t>
  </si>
  <si>
    <t xml:space="preserve">  邵阳市北塔区特色文化服务业发展中心</t>
  </si>
  <si>
    <t>13</t>
  </si>
  <si>
    <t xml:space="preserve">    124001</t>
  </si>
  <si>
    <t xml:space="preserve">    其他商贸事务支出</t>
  </si>
  <si>
    <t>125</t>
  </si>
  <si>
    <t>北塔区供销合作联合社</t>
  </si>
  <si>
    <t xml:space="preserve">  125001</t>
  </si>
  <si>
    <t xml:space="preserve">  北塔区供销合作联合社</t>
  </si>
  <si>
    <t xml:space="preserve">    125001</t>
  </si>
  <si>
    <t xml:space="preserve">    在乡复员、退伍军人生活补助</t>
  </si>
  <si>
    <t>216</t>
  </si>
  <si>
    <t xml:space="preserve">    其他商业流通事务支出</t>
  </si>
  <si>
    <t>126</t>
  </si>
  <si>
    <t>邵阳市北塔区市场监督管理局</t>
  </si>
  <si>
    <t xml:space="preserve">  126001</t>
  </si>
  <si>
    <t xml:space="preserve">  邵阳市北塔区市场监督管理局</t>
  </si>
  <si>
    <t>38</t>
  </si>
  <si>
    <t xml:space="preserve">    126001</t>
  </si>
  <si>
    <t>16</t>
  </si>
  <si>
    <t xml:space="preserve">    食品安全监管</t>
  </si>
  <si>
    <t xml:space="preserve">    其他市场监督管理事务</t>
  </si>
  <si>
    <t>127</t>
  </si>
  <si>
    <t>邵阳市北塔区档案局</t>
  </si>
  <si>
    <t xml:space="preserve">  127001</t>
  </si>
  <si>
    <t xml:space="preserve">  邵阳市北塔区档案局</t>
  </si>
  <si>
    <t>26</t>
  </si>
  <si>
    <t>04</t>
  </si>
  <si>
    <t xml:space="preserve">    127001</t>
  </si>
  <si>
    <t xml:space="preserve">    档案馆</t>
  </si>
  <si>
    <t>128</t>
  </si>
  <si>
    <t>邵阳市北塔区司法局</t>
  </si>
  <si>
    <t xml:space="preserve">  128001</t>
  </si>
  <si>
    <t xml:space="preserve">  邵阳市北塔区司法局</t>
  </si>
  <si>
    <t>204</t>
  </si>
  <si>
    <t xml:space="preserve">    128001</t>
  </si>
  <si>
    <t xml:space="preserve">  128002</t>
  </si>
  <si>
    <t xml:space="preserve">  邵阳市北塔区法律援助中心</t>
  </si>
  <si>
    <t xml:space="preserve">    128002</t>
  </si>
  <si>
    <t>07</t>
  </si>
  <si>
    <t xml:space="preserve">    对机关事业单位基本养老保险基金的补助</t>
  </si>
  <si>
    <t>129</t>
  </si>
  <si>
    <t>邵阳市北塔区融媒体中心</t>
  </si>
  <si>
    <t xml:space="preserve">  129001</t>
  </si>
  <si>
    <t xml:space="preserve">  邵阳市北塔区融媒体中心</t>
  </si>
  <si>
    <t xml:space="preserve">    129001</t>
  </si>
  <si>
    <t>130</t>
  </si>
  <si>
    <t>邵阳市北塔区征地和房屋征收工作办公室</t>
  </si>
  <si>
    <t xml:space="preserve">  130001</t>
  </si>
  <si>
    <t xml:space="preserve">  邵阳市北塔区征地和房屋征收工作办公室</t>
  </si>
  <si>
    <t xml:space="preserve">    130001</t>
  </si>
  <si>
    <t>50</t>
  </si>
  <si>
    <t xml:space="preserve">    事业运行</t>
  </si>
  <si>
    <t>212</t>
  </si>
  <si>
    <t>邵阳市北塔区教育局</t>
  </si>
  <si>
    <t xml:space="preserve">  201001</t>
  </si>
  <si>
    <t xml:space="preserve">  邵阳市北塔区教育局</t>
  </si>
  <si>
    <t>205</t>
  </si>
  <si>
    <t xml:space="preserve">    201001</t>
  </si>
  <si>
    <t xml:space="preserve">    其他教育管理事务支出</t>
  </si>
  <si>
    <t xml:space="preserve">    小学教育</t>
  </si>
  <si>
    <t xml:space="preserve">  201002</t>
  </si>
  <si>
    <t xml:space="preserve">  邵阳市北塔区状元中学</t>
  </si>
  <si>
    <t xml:space="preserve">    201002</t>
  </si>
  <si>
    <t xml:space="preserve">    初中教育</t>
  </si>
  <si>
    <t xml:space="preserve">  201003</t>
  </si>
  <si>
    <t xml:space="preserve">  邵阳市北塔区状元小学</t>
  </si>
  <si>
    <t xml:space="preserve">    201003</t>
  </si>
  <si>
    <t xml:space="preserve">  201004</t>
  </si>
  <si>
    <t xml:space="preserve">  邵阳市北塔区北塔小学</t>
  </si>
  <si>
    <t xml:space="preserve">    201004</t>
  </si>
  <si>
    <t xml:space="preserve">  201005</t>
  </si>
  <si>
    <t xml:space="preserve">  邵阳市北塔区协鑫阳光小学</t>
  </si>
  <si>
    <t xml:space="preserve">    201005</t>
  </si>
  <si>
    <t xml:space="preserve">    其他教育支出</t>
  </si>
  <si>
    <t xml:space="preserve">  201006</t>
  </si>
  <si>
    <t xml:space="preserve">  邵阳市北塔区高撑小学</t>
  </si>
  <si>
    <t xml:space="preserve">    201006</t>
  </si>
  <si>
    <t xml:space="preserve">    其他普通教育支出</t>
  </si>
  <si>
    <t xml:space="preserve">  201007</t>
  </si>
  <si>
    <t xml:space="preserve">  北塔区田江小学</t>
  </si>
  <si>
    <t xml:space="preserve">    201007</t>
  </si>
  <si>
    <t xml:space="preserve">  201008</t>
  </si>
  <si>
    <t xml:space="preserve">  邵阳市北塔区茶元头乡茶元头中学</t>
  </si>
  <si>
    <t xml:space="preserve">    201008</t>
  </si>
  <si>
    <t xml:space="preserve">  201009</t>
  </si>
  <si>
    <t xml:space="preserve">  邵阳市北塔区茶元头小学</t>
  </si>
  <si>
    <t xml:space="preserve">    201009</t>
  </si>
  <si>
    <t xml:space="preserve">  201010</t>
  </si>
  <si>
    <t xml:space="preserve">  邵阳市北塔区利江乔梁希望小学</t>
  </si>
  <si>
    <t xml:space="preserve">    201010</t>
  </si>
  <si>
    <t xml:space="preserve">  201011</t>
  </si>
  <si>
    <t xml:space="preserve">  邵阳市北塔区茶元头乡枫林文华希望小学</t>
  </si>
  <si>
    <t xml:space="preserve">    201011</t>
  </si>
  <si>
    <t xml:space="preserve">  201012</t>
  </si>
  <si>
    <t xml:space="preserve">  邵阳市北塔区六十苗圃希望小学</t>
  </si>
  <si>
    <t xml:space="preserve">    201012</t>
  </si>
  <si>
    <t xml:space="preserve">  201013</t>
  </si>
  <si>
    <t xml:space="preserve">  邵阳市北塔区茶元头乡五七小学</t>
  </si>
  <si>
    <t xml:space="preserve">    201013</t>
  </si>
  <si>
    <t xml:space="preserve">  201014</t>
  </si>
  <si>
    <t xml:space="preserve">  邵阳市北塔区陈家桥乡陈家桥学校</t>
  </si>
  <si>
    <t xml:space="preserve">    201014</t>
  </si>
  <si>
    <t xml:space="preserve">  201016</t>
  </si>
  <si>
    <t xml:space="preserve">  邵阳市北塔区陈家桥乡柑子塘小学</t>
  </si>
  <si>
    <t xml:space="preserve">    201016</t>
  </si>
  <si>
    <t xml:space="preserve">  201017</t>
  </si>
  <si>
    <t xml:space="preserve">  邵阳市北塔区陈家桥乡万岁庙小学</t>
  </si>
  <si>
    <t xml:space="preserve">    201017</t>
  </si>
  <si>
    <t xml:space="preserve">  201018</t>
  </si>
  <si>
    <t xml:space="preserve">  邵阳市北塔区陈家桥乡合心小学</t>
  </si>
  <si>
    <t xml:space="preserve">    201018</t>
  </si>
  <si>
    <t xml:space="preserve">  201019</t>
  </si>
  <si>
    <t xml:space="preserve">  邵阳市北塔区陈家桥乡双树小学</t>
  </si>
  <si>
    <t xml:space="preserve">    201019</t>
  </si>
  <si>
    <t xml:space="preserve">  201020</t>
  </si>
  <si>
    <t xml:space="preserve">  邵阳市北塔区芙蓉学校</t>
  </si>
  <si>
    <t xml:space="preserve">    201020</t>
  </si>
  <si>
    <t xml:space="preserve">  201021</t>
  </si>
  <si>
    <t xml:space="preserve">  邵阳市北塔区高撑幼儿园</t>
  </si>
  <si>
    <t xml:space="preserve">    201021</t>
  </si>
  <si>
    <t xml:space="preserve">    学前教育</t>
  </si>
  <si>
    <t xml:space="preserve">  201022</t>
  </si>
  <si>
    <t xml:space="preserve">  邵阳市北塔区直属第二幼稚园</t>
  </si>
  <si>
    <t xml:space="preserve">    201022</t>
  </si>
  <si>
    <t xml:space="preserve">  201023</t>
  </si>
  <si>
    <t xml:space="preserve">  邵阳市北塔区第四幼儿园</t>
  </si>
  <si>
    <t xml:space="preserve">    201023</t>
  </si>
  <si>
    <t>202</t>
  </si>
  <si>
    <t>邵阳市北塔区文化旅游广电体育局</t>
  </si>
  <si>
    <t xml:space="preserve">  202001</t>
  </si>
  <si>
    <t xml:space="preserve">  邵阳市北塔区文化旅游广电体育局</t>
  </si>
  <si>
    <t>207</t>
  </si>
  <si>
    <t xml:space="preserve">    202001</t>
  </si>
  <si>
    <t>301</t>
  </si>
  <si>
    <t>邵阳市北塔区商务局</t>
  </si>
  <si>
    <t xml:space="preserve">  301001</t>
  </si>
  <si>
    <t xml:space="preserve">  邵阳市北塔区商务局</t>
  </si>
  <si>
    <t xml:space="preserve">    301001</t>
  </si>
  <si>
    <t>401</t>
  </si>
  <si>
    <t>邵阳市北塔区住房和城乡建设局</t>
  </si>
  <si>
    <t xml:space="preserve">  401001</t>
  </si>
  <si>
    <t xml:space="preserve">  邵阳市北塔区住房和城乡建设局</t>
  </si>
  <si>
    <t xml:space="preserve">    401001</t>
  </si>
  <si>
    <t>402</t>
  </si>
  <si>
    <t>邵阳市北塔区发展和改革局</t>
  </si>
  <si>
    <t xml:space="preserve">  402001</t>
  </si>
  <si>
    <t xml:space="preserve">  邵阳市北塔区发展和改革局</t>
  </si>
  <si>
    <t xml:space="preserve">    402001</t>
  </si>
  <si>
    <t>403</t>
  </si>
  <si>
    <t>邵阳市北塔区城市管理和综合执法局</t>
  </si>
  <si>
    <t xml:space="preserve">  403001</t>
  </si>
  <si>
    <t xml:space="preserve">  邵阳市北塔区城市管理和综合执法局</t>
  </si>
  <si>
    <t xml:space="preserve">    403001</t>
  </si>
  <si>
    <t xml:space="preserve">    城管执法</t>
  </si>
  <si>
    <t>404</t>
  </si>
  <si>
    <t>邵阳市北塔区交通运输局</t>
  </si>
  <si>
    <t xml:space="preserve">  404001</t>
  </si>
  <si>
    <t xml:space="preserve">  邵阳市北塔区交通运输局</t>
  </si>
  <si>
    <t>214</t>
  </si>
  <si>
    <t xml:space="preserve">    404001</t>
  </si>
  <si>
    <t>406</t>
  </si>
  <si>
    <t>邵阳市北塔区自然资源局</t>
  </si>
  <si>
    <t xml:space="preserve">  406001</t>
  </si>
  <si>
    <t xml:space="preserve">  邵阳市北塔区自然资源局</t>
  </si>
  <si>
    <t>220</t>
  </si>
  <si>
    <t xml:space="preserve">    406001</t>
  </si>
  <si>
    <t>407</t>
  </si>
  <si>
    <t>邵阳市北塔区应急管理局</t>
  </si>
  <si>
    <t xml:space="preserve">  407001</t>
  </si>
  <si>
    <t xml:space="preserve">  邵阳市北塔区应急管理局</t>
  </si>
  <si>
    <t>224</t>
  </si>
  <si>
    <t xml:space="preserve">    407001</t>
  </si>
  <si>
    <t>601</t>
  </si>
  <si>
    <t>邵阳市北塔区民政局</t>
  </si>
  <si>
    <t xml:space="preserve">  601001</t>
  </si>
  <si>
    <t xml:space="preserve">  邵阳市北塔区民政局</t>
  </si>
  <si>
    <t xml:space="preserve">    601001</t>
  </si>
  <si>
    <t>602</t>
  </si>
  <si>
    <t>邵阳市北塔区卫生健康局</t>
  </si>
  <si>
    <t xml:space="preserve">  602001</t>
  </si>
  <si>
    <t xml:space="preserve">  邵阳市北塔区卫生健康局</t>
  </si>
  <si>
    <t xml:space="preserve">    602001</t>
  </si>
  <si>
    <t xml:space="preserve">    其他基层医疗卫生机构支出</t>
  </si>
  <si>
    <t xml:space="preserve">    其他卫生健康管理事务支出</t>
  </si>
  <si>
    <t xml:space="preserve">    其他公共卫生支出</t>
  </si>
  <si>
    <t xml:space="preserve">  602002</t>
  </si>
  <si>
    <t xml:space="preserve">  邵阳市北塔区疾病预防控制中心</t>
  </si>
  <si>
    <t xml:space="preserve">    602002</t>
  </si>
  <si>
    <t xml:space="preserve">    疾病预防控制机构</t>
  </si>
  <si>
    <t xml:space="preserve">  602003</t>
  </si>
  <si>
    <t xml:space="preserve">  邵阳市北塔区妇幼保健计划生育服务中心</t>
  </si>
  <si>
    <t xml:space="preserve">    602003</t>
  </si>
  <si>
    <t xml:space="preserve">    妇幼保健机构</t>
  </si>
  <si>
    <t xml:space="preserve">  602004</t>
  </si>
  <si>
    <t xml:space="preserve">  邵阳市北塔区卫生计生综合监督执法局</t>
  </si>
  <si>
    <t xml:space="preserve">    602004</t>
  </si>
  <si>
    <t>603</t>
  </si>
  <si>
    <t>邵阳市北塔区医疗保障局</t>
  </si>
  <si>
    <t xml:space="preserve">  603001</t>
  </si>
  <si>
    <t xml:space="preserve">  邵阳市北塔区医疗保障局</t>
  </si>
  <si>
    <t>15</t>
  </si>
  <si>
    <t xml:space="preserve">    603001</t>
  </si>
  <si>
    <t xml:space="preserve">    其他医疗保障管理事务支出</t>
  </si>
  <si>
    <t>604</t>
  </si>
  <si>
    <t>邵阳市北塔区退役军人事务局</t>
  </si>
  <si>
    <t xml:space="preserve">  604001</t>
  </si>
  <si>
    <t xml:space="preserve">  邵阳市北塔区退役军人事务局</t>
  </si>
  <si>
    <t xml:space="preserve">    604001</t>
  </si>
  <si>
    <t xml:space="preserve">    其他优抚支出</t>
  </si>
  <si>
    <t xml:space="preserve">    拥军优属</t>
  </si>
  <si>
    <t>605</t>
  </si>
  <si>
    <t>邵阳市北塔区人力资源和社会保障局</t>
  </si>
  <si>
    <t xml:space="preserve">  605001</t>
  </si>
  <si>
    <t xml:space="preserve">  邵阳市北塔区人力资源和社会保障局</t>
  </si>
  <si>
    <t xml:space="preserve">    605001</t>
  </si>
  <si>
    <t xml:space="preserve">  605002</t>
  </si>
  <si>
    <t xml:space="preserve">  邵阳市北塔区劳动保障监察大队</t>
  </si>
  <si>
    <t xml:space="preserve">    605002</t>
  </si>
  <si>
    <t xml:space="preserve">    劳动保障监察</t>
  </si>
  <si>
    <t xml:space="preserve">  605003</t>
  </si>
  <si>
    <t xml:space="preserve">  邵阳市北塔区社会养老保险服务中心</t>
  </si>
  <si>
    <t>09</t>
  </si>
  <si>
    <t xml:space="preserve">    605003</t>
  </si>
  <si>
    <t xml:space="preserve">    社会保险经办机构</t>
  </si>
  <si>
    <t xml:space="preserve">  605005</t>
  </si>
  <si>
    <t xml:space="preserve">  邵阳市北塔区工伤失业保险服务中心</t>
  </si>
  <si>
    <t xml:space="preserve">    605005</t>
  </si>
  <si>
    <t xml:space="preserve">  605006</t>
  </si>
  <si>
    <t xml:space="preserve">  邵阳市北塔区就业服务中心</t>
  </si>
  <si>
    <t xml:space="preserve">    605006</t>
  </si>
  <si>
    <t xml:space="preserve">    就业管理事务</t>
  </si>
  <si>
    <t>801</t>
  </si>
  <si>
    <t>邵阳市北塔区农业农村水利局</t>
  </si>
  <si>
    <t xml:space="preserve">  801001</t>
  </si>
  <si>
    <t xml:space="preserve">  邵阳市北塔区农业林业水利局</t>
  </si>
  <si>
    <t>213</t>
  </si>
  <si>
    <t xml:space="preserve">    801001</t>
  </si>
  <si>
    <t xml:space="preserve">    其他水利支出</t>
  </si>
  <si>
    <t xml:space="preserve">    其他农业农村支出</t>
  </si>
  <si>
    <t xml:space="preserve">    其他巩固脱贫攻坚成果衔接乡村振兴支出</t>
  </si>
  <si>
    <t>802</t>
  </si>
  <si>
    <t>邵阳市北塔区畜牧水产事务中心</t>
  </si>
  <si>
    <t xml:space="preserve">  802001</t>
  </si>
  <si>
    <t xml:space="preserve">  邵阳市北塔区畜牧水产事务中心</t>
  </si>
  <si>
    <t xml:space="preserve">    802001</t>
  </si>
  <si>
    <t>803</t>
  </si>
  <si>
    <t>邵阳市园艺场</t>
  </si>
  <si>
    <t xml:space="preserve">  803001</t>
  </si>
  <si>
    <t xml:space="preserve">  邵阳市园艺场</t>
  </si>
  <si>
    <t xml:space="preserve">    803001</t>
  </si>
  <si>
    <t>901</t>
  </si>
  <si>
    <t>邵阳市北塔区陈家桥镇人民政府</t>
  </si>
  <si>
    <t xml:space="preserve">  901001</t>
  </si>
  <si>
    <t xml:space="preserve">  邵阳市北塔区陈家桥镇人民政府</t>
  </si>
  <si>
    <t xml:space="preserve">    901001</t>
  </si>
  <si>
    <t xml:space="preserve">  901002</t>
  </si>
  <si>
    <t xml:space="preserve">  邵阳市北塔区园艺示范场</t>
  </si>
  <si>
    <t xml:space="preserve">    901002</t>
  </si>
  <si>
    <t xml:space="preserve">  901003</t>
  </si>
  <si>
    <t xml:space="preserve">  邵阳市北塔区原种场</t>
  </si>
  <si>
    <t xml:space="preserve">    901003</t>
  </si>
  <si>
    <t>902</t>
  </si>
  <si>
    <t>邵阳市北塔区茶元头街道办事处</t>
  </si>
  <si>
    <t xml:space="preserve">  902001</t>
  </si>
  <si>
    <t xml:space="preserve">  邵阳市北塔区茶元头街道办事处</t>
  </si>
  <si>
    <t xml:space="preserve">    902001</t>
  </si>
  <si>
    <t>903</t>
  </si>
  <si>
    <t>邵阳市北塔区田江街道办事处</t>
  </si>
  <si>
    <t xml:space="preserve">  903001</t>
  </si>
  <si>
    <t xml:space="preserve">  邵阳市北塔区田江街道办事处</t>
  </si>
  <si>
    <t xml:space="preserve">    903001</t>
  </si>
  <si>
    <t>904</t>
  </si>
  <si>
    <t>邵阳市北塔区状元洲街道办事处</t>
  </si>
  <si>
    <t xml:space="preserve">  904001</t>
  </si>
  <si>
    <t xml:space="preserve">  邵阳市北塔区状元洲街道办事处</t>
  </si>
  <si>
    <t xml:space="preserve">    904001</t>
  </si>
  <si>
    <t>905</t>
  </si>
  <si>
    <t>邵阳市北塔区新滩镇街道办事处</t>
  </si>
  <si>
    <t xml:space="preserve">  905001</t>
  </si>
  <si>
    <t xml:space="preserve">  邵阳市北塔区新滩镇街道办事处</t>
  </si>
  <si>
    <t xml:space="preserve">    905001</t>
  </si>
  <si>
    <t>998</t>
  </si>
  <si>
    <t>专户</t>
  </si>
  <si>
    <t xml:space="preserve">  998023</t>
  </si>
  <si>
    <t xml:space="preserve">  邵阳市北塔区基层医疗卫生财务集中核算中心</t>
  </si>
  <si>
    <t xml:space="preserve">    998023</t>
  </si>
  <si>
    <t xml:space="preserve">    乡镇卫生院</t>
  </si>
  <si>
    <t xml:space="preserve">  998073</t>
  </si>
  <si>
    <t xml:space="preserve">  邵阳市北塔区人武部</t>
  </si>
  <si>
    <t>203</t>
  </si>
  <si>
    <t xml:space="preserve">    998073</t>
  </si>
  <si>
    <t xml:space="preserve">    其他国防支出</t>
  </si>
  <si>
    <t xml:space="preserve">  998074</t>
  </si>
  <si>
    <t xml:space="preserve">  邵阳市北塔区消防大队</t>
  </si>
  <si>
    <t xml:space="preserve">    998074</t>
  </si>
  <si>
    <t xml:space="preserve">    其他消防救援事务支出</t>
  </si>
  <si>
    <t xml:space="preserve">  998076</t>
  </si>
  <si>
    <t xml:space="preserve">  邵阳市北塔区公安分局</t>
  </si>
  <si>
    <t xml:space="preserve">    998076</t>
  </si>
  <si>
    <t xml:space="preserve">    其他公安支出</t>
  </si>
  <si>
    <t xml:space="preserve">  998111</t>
  </si>
  <si>
    <t xml:space="preserve">  预算编制</t>
  </si>
  <si>
    <t xml:space="preserve">    998111</t>
  </si>
  <si>
    <t xml:space="preserve">    其他应急管理支出</t>
  </si>
  <si>
    <t xml:space="preserve">    机关服务</t>
  </si>
  <si>
    <t xml:space="preserve">    其他税收事务支出</t>
  </si>
  <si>
    <t xml:space="preserve">    财政对城乡居民基本医疗保险基金的补助</t>
  </si>
  <si>
    <t xml:space="preserve">    财政对城乡居民基本养老保险基金的补助</t>
  </si>
  <si>
    <t xml:space="preserve">    其他城乡社区支出</t>
  </si>
  <si>
    <t>232</t>
  </si>
  <si>
    <t xml:space="preserve">    地方政府一般债券付息支出</t>
  </si>
  <si>
    <t xml:space="preserve">    其他司法支出</t>
  </si>
  <si>
    <t xml:space="preserve">    其他文化和旅游支出</t>
  </si>
  <si>
    <t xml:space="preserve">    其他民政管理事务支出</t>
  </si>
  <si>
    <t xml:space="preserve">    财政对企业职工基本养老保险基金的补助</t>
  </si>
  <si>
    <t xml:space="preserve">    基本公共卫生服务</t>
  </si>
  <si>
    <t xml:space="preserve">    其他计划生育事务支出</t>
  </si>
  <si>
    <t xml:space="preserve">    其他医疗救助支出</t>
  </si>
  <si>
    <t>211</t>
  </si>
  <si>
    <t xml:space="preserve">    其他环境保护管理事务支出</t>
  </si>
  <si>
    <t xml:space="preserve">    其他人力资源和社会保障管理事务支出</t>
  </si>
  <si>
    <t xml:space="preserve">    基层政权建设和社区治理</t>
  </si>
  <si>
    <t xml:space="preserve">    其他城乡社区公共设施支出</t>
  </si>
  <si>
    <t>35</t>
  </si>
  <si>
    <t xml:space="preserve">    农村供水</t>
  </si>
  <si>
    <t xml:space="preserve">    其他交通运输支出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</si>
</sst>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0"/>
      <color indexed="8"/>
      <name val="仿宋_GB2312"/>
      <charset val="1"/>
    </font>
    <font>
      <sz val="18"/>
      <color indexed="8"/>
      <name val="黑体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indexed="8"/>
      <name val="宋体"/>
      <charset val="1"/>
      <scheme val="minor"/>
    </font>
    <font>
      <b/>
      <sz val="7"/>
      <name val="SimSun"/>
      <charset val="134"/>
    </font>
    <font>
      <sz val="7"/>
      <name val="SimSun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81"/>
  <sheetViews>
    <sheetView showZeros="0" tabSelected="1" zoomScale="110" zoomScaleNormal="110" topLeftCell="C1" workbookViewId="0">
      <selection activeCell="F5" sqref="F5:U5"/>
    </sheetView>
  </sheetViews>
  <sheetFormatPr defaultColWidth="9" defaultRowHeight="12"/>
  <cols>
    <col min="1" max="3" width="4.375" style="1" customWidth="1"/>
    <col min="4" max="4" width="9.375" style="1" customWidth="1"/>
    <col min="5" max="5" width="40.375" style="1" customWidth="1"/>
    <col min="6" max="6" width="11.5" style="1" customWidth="1"/>
    <col min="7" max="8" width="10.375" style="1" customWidth="1"/>
    <col min="9" max="10" width="11.875" style="1" customWidth="1"/>
    <col min="11" max="11" width="10.375" style="1" customWidth="1"/>
    <col min="12" max="15" width="11.875" style="1" customWidth="1"/>
    <col min="16" max="16" width="8.125" style="1" customWidth="1"/>
    <col min="17" max="17" width="8.175" style="1" customWidth="1"/>
    <col min="18" max="18" width="8.125" style="1" customWidth="1"/>
    <col min="19" max="19" width="6.25" style="1" customWidth="1"/>
    <col min="20" max="20" width="8.125" style="1" customWidth="1"/>
    <col min="21" max="21" width="10.375" style="1" customWidth="1"/>
    <col min="22" max="16384" width="9" style="1"/>
  </cols>
  <sheetData>
    <row r="1" s="1" customFormat="1" ht="4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ht="24" customHeight="1" spans="1:21">
      <c r="A2" s="4"/>
      <c r="B2" s="5"/>
      <c r="C2" s="5"/>
      <c r="D2" s="5"/>
      <c r="E2" s="5"/>
      <c r="N2" s="20" t="s">
        <v>1</v>
      </c>
      <c r="O2" s="20"/>
      <c r="P2" s="20"/>
      <c r="Q2" s="20"/>
      <c r="R2" s="20"/>
      <c r="S2" s="20"/>
      <c r="T2" s="20"/>
      <c r="U2" s="20"/>
    </row>
    <row r="3" s="2" customFormat="1" ht="22.4" customHeight="1" spans="1:21">
      <c r="A3" s="6" t="s">
        <v>2</v>
      </c>
      <c r="B3" s="6"/>
      <c r="C3" s="6"/>
      <c r="D3" s="6" t="s">
        <v>3</v>
      </c>
      <c r="E3" s="6" t="s">
        <v>4</v>
      </c>
      <c r="F3" s="6" t="s">
        <v>5</v>
      </c>
      <c r="G3" s="6" t="s">
        <v>6</v>
      </c>
      <c r="H3" s="6"/>
      <c r="I3" s="6"/>
      <c r="J3" s="6"/>
      <c r="K3" s="6" t="s">
        <v>7</v>
      </c>
      <c r="L3" s="6"/>
      <c r="M3" s="6"/>
      <c r="N3" s="6"/>
      <c r="O3" s="6"/>
      <c r="P3" s="6"/>
      <c r="Q3" s="6"/>
      <c r="R3" s="6"/>
      <c r="S3" s="6"/>
      <c r="T3" s="6"/>
      <c r="U3" s="6"/>
    </row>
    <row r="4" s="2" customFormat="1" ht="39.65" customHeight="1" spans="1:21">
      <c r="A4" s="6" t="s">
        <v>8</v>
      </c>
      <c r="B4" s="6" t="s">
        <v>9</v>
      </c>
      <c r="C4" s="6" t="s">
        <v>10</v>
      </c>
      <c r="D4" s="6"/>
      <c r="E4" s="6"/>
      <c r="F4" s="6"/>
      <c r="G4" s="6" t="s">
        <v>11</v>
      </c>
      <c r="H4" s="6" t="s">
        <v>12</v>
      </c>
      <c r="I4" s="6" t="s">
        <v>13</v>
      </c>
      <c r="J4" s="6" t="s">
        <v>14</v>
      </c>
      <c r="K4" s="6" t="s">
        <v>11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  <c r="R4" s="6" t="s">
        <v>21</v>
      </c>
      <c r="S4" s="6" t="s">
        <v>22</v>
      </c>
      <c r="T4" s="6" t="s">
        <v>23</v>
      </c>
      <c r="U4" s="6" t="s">
        <v>24</v>
      </c>
    </row>
    <row r="5" s="2" customFormat="1" ht="22.8" customHeight="1" spans="1:21">
      <c r="A5" s="7"/>
      <c r="B5" s="7"/>
      <c r="C5" s="7"/>
      <c r="D5" s="7"/>
      <c r="E5" s="7" t="s">
        <v>11</v>
      </c>
      <c r="F5" s="8">
        <f>G5+K5</f>
        <v>64595.959315</v>
      </c>
      <c r="G5" s="8">
        <f>24971.959315+149</f>
        <v>25120.959315</v>
      </c>
      <c r="H5" s="8">
        <f>23028.587234+149</f>
        <v>23177.587234</v>
      </c>
      <c r="I5" s="8">
        <v>1892.342081</v>
      </c>
      <c r="J5" s="8">
        <v>51.03</v>
      </c>
      <c r="K5" s="8">
        <f>38505+970</f>
        <v>39475</v>
      </c>
      <c r="L5" s="8">
        <v>5326.818</v>
      </c>
      <c r="M5" s="8">
        <f>21557.464+970</f>
        <v>22527.464</v>
      </c>
      <c r="N5" s="8">
        <v>9495.718</v>
      </c>
      <c r="O5" s="8"/>
      <c r="P5" s="8">
        <v>20</v>
      </c>
      <c r="Q5" s="8">
        <v>2105</v>
      </c>
      <c r="R5" s="8"/>
      <c r="S5" s="8"/>
      <c r="T5" s="8"/>
      <c r="U5" s="8"/>
    </row>
    <row r="6" s="2" customFormat="1" ht="22.8" customHeight="1" spans="1:21">
      <c r="A6" s="7"/>
      <c r="B6" s="7"/>
      <c r="C6" s="7"/>
      <c r="D6" s="9" t="s">
        <v>25</v>
      </c>
      <c r="E6" s="9" t="s">
        <v>26</v>
      </c>
      <c r="F6" s="10">
        <v>394.502074</v>
      </c>
      <c r="G6" s="11">
        <v>331.502074</v>
      </c>
      <c r="H6" s="11">
        <v>282.623602</v>
      </c>
      <c r="I6" s="11">
        <v>48.878472</v>
      </c>
      <c r="J6" s="11">
        <v>0</v>
      </c>
      <c r="K6" s="11">
        <v>63</v>
      </c>
      <c r="L6" s="11">
        <v>0</v>
      </c>
      <c r="M6" s="11">
        <v>63</v>
      </c>
      <c r="N6" s="11"/>
      <c r="O6" s="11"/>
      <c r="P6" s="11"/>
      <c r="Q6" s="11"/>
      <c r="R6" s="11"/>
      <c r="S6" s="11"/>
      <c r="T6" s="11"/>
      <c r="U6" s="11"/>
    </row>
    <row r="7" s="2" customFormat="1" ht="22.8" customHeight="1" spans="1:21">
      <c r="A7" s="12"/>
      <c r="B7" s="12"/>
      <c r="C7" s="12"/>
      <c r="D7" s="13" t="s">
        <v>27</v>
      </c>
      <c r="E7" s="13" t="s">
        <v>28</v>
      </c>
      <c r="F7" s="10">
        <v>394.502074</v>
      </c>
      <c r="G7" s="11">
        <v>331.502074</v>
      </c>
      <c r="H7" s="11">
        <v>282.623602</v>
      </c>
      <c r="I7" s="11">
        <v>48.878472</v>
      </c>
      <c r="J7" s="11">
        <v>0</v>
      </c>
      <c r="K7" s="11">
        <v>63</v>
      </c>
      <c r="L7" s="11">
        <v>0</v>
      </c>
      <c r="M7" s="11">
        <v>63</v>
      </c>
      <c r="N7" s="11"/>
      <c r="O7" s="11"/>
      <c r="P7" s="11"/>
      <c r="Q7" s="11"/>
      <c r="R7" s="11"/>
      <c r="S7" s="11"/>
      <c r="T7" s="11"/>
      <c r="U7" s="11"/>
    </row>
    <row r="8" s="2" customFormat="1" ht="22.8" customHeight="1" spans="1:21">
      <c r="A8" s="14" t="s">
        <v>29</v>
      </c>
      <c r="B8" s="14" t="s">
        <v>30</v>
      </c>
      <c r="C8" s="14" t="s">
        <v>31</v>
      </c>
      <c r="D8" s="15" t="s">
        <v>32</v>
      </c>
      <c r="E8" s="16" t="s">
        <v>33</v>
      </c>
      <c r="F8" s="17">
        <v>252.8575</v>
      </c>
      <c r="G8" s="18">
        <v>252.8575</v>
      </c>
      <c r="H8" s="18">
        <v>206.0095</v>
      </c>
      <c r="I8" s="18">
        <v>46.848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="2" customFormat="1" ht="22.8" customHeight="1" spans="1:21">
      <c r="A9" s="14" t="s">
        <v>34</v>
      </c>
      <c r="B9" s="14" t="s">
        <v>35</v>
      </c>
      <c r="C9" s="14" t="s">
        <v>35</v>
      </c>
      <c r="D9" s="15" t="s">
        <v>32</v>
      </c>
      <c r="E9" s="16" t="s">
        <v>36</v>
      </c>
      <c r="F9" s="17">
        <v>25.98552</v>
      </c>
      <c r="G9" s="18">
        <v>25.98552</v>
      </c>
      <c r="H9" s="18">
        <v>25.98552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="2" customFormat="1" ht="22.8" customHeight="1" spans="1:21">
      <c r="A10" s="14" t="s">
        <v>34</v>
      </c>
      <c r="B10" s="14" t="s">
        <v>37</v>
      </c>
      <c r="C10" s="14" t="s">
        <v>31</v>
      </c>
      <c r="D10" s="15" t="s">
        <v>32</v>
      </c>
      <c r="E10" s="16" t="s">
        <v>38</v>
      </c>
      <c r="F10" s="17">
        <v>0.185508</v>
      </c>
      <c r="G10" s="18">
        <v>0.185508</v>
      </c>
      <c r="H10" s="18">
        <v>0.185508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="2" customFormat="1" ht="22.8" customHeight="1" spans="1:21">
      <c r="A11" s="14" t="s">
        <v>34</v>
      </c>
      <c r="B11" s="14" t="s">
        <v>37</v>
      </c>
      <c r="C11" s="14" t="s">
        <v>39</v>
      </c>
      <c r="D11" s="15" t="s">
        <v>32</v>
      </c>
      <c r="E11" s="16" t="s">
        <v>40</v>
      </c>
      <c r="F11" s="17">
        <v>1.539492</v>
      </c>
      <c r="G11" s="18">
        <v>1.539492</v>
      </c>
      <c r="H11" s="18">
        <v>1.539492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="2" customFormat="1" ht="22.8" customHeight="1" spans="1:21">
      <c r="A12" s="14" t="s">
        <v>41</v>
      </c>
      <c r="B12" s="14" t="s">
        <v>42</v>
      </c>
      <c r="C12" s="14" t="s">
        <v>31</v>
      </c>
      <c r="D12" s="15" t="s">
        <v>32</v>
      </c>
      <c r="E12" s="16" t="s">
        <v>43</v>
      </c>
      <c r="F12" s="17">
        <v>13.085682</v>
      </c>
      <c r="G12" s="18">
        <v>13.085682</v>
      </c>
      <c r="H12" s="18">
        <v>13.085682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="2" customFormat="1" ht="22.8" customHeight="1" spans="1:21">
      <c r="A13" s="14" t="s">
        <v>41</v>
      </c>
      <c r="B13" s="14" t="s">
        <v>42</v>
      </c>
      <c r="C13" s="14" t="s">
        <v>44</v>
      </c>
      <c r="D13" s="15" t="s">
        <v>32</v>
      </c>
      <c r="E13" s="16" t="s">
        <v>45</v>
      </c>
      <c r="F13" s="17">
        <v>11.25876</v>
      </c>
      <c r="G13" s="18">
        <v>11.25876</v>
      </c>
      <c r="H13" s="18">
        <v>11.25876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="2" customFormat="1" ht="22.8" customHeight="1" spans="1:21">
      <c r="A14" s="14" t="s">
        <v>41</v>
      </c>
      <c r="B14" s="14" t="s">
        <v>42</v>
      </c>
      <c r="C14" s="14" t="s">
        <v>46</v>
      </c>
      <c r="D14" s="15" t="s">
        <v>32</v>
      </c>
      <c r="E14" s="16" t="s">
        <v>47</v>
      </c>
      <c r="F14" s="17">
        <v>0.27</v>
      </c>
      <c r="G14" s="18">
        <v>0.27</v>
      </c>
      <c r="H14" s="18">
        <v>0.27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="2" customFormat="1" ht="22.8" customHeight="1" spans="1:21">
      <c r="A15" s="14" t="s">
        <v>48</v>
      </c>
      <c r="B15" s="14" t="s">
        <v>39</v>
      </c>
      <c r="C15" s="14" t="s">
        <v>31</v>
      </c>
      <c r="D15" s="15" t="s">
        <v>32</v>
      </c>
      <c r="E15" s="16" t="s">
        <v>49</v>
      </c>
      <c r="F15" s="17">
        <v>24.28914</v>
      </c>
      <c r="G15" s="18">
        <v>24.28914</v>
      </c>
      <c r="H15" s="18">
        <v>24.28914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="2" customFormat="1" ht="22.8" customHeight="1" spans="1:21">
      <c r="A16" s="14" t="s">
        <v>29</v>
      </c>
      <c r="B16" s="14" t="s">
        <v>50</v>
      </c>
      <c r="C16" s="14" t="s">
        <v>51</v>
      </c>
      <c r="D16" s="15" t="s">
        <v>32</v>
      </c>
      <c r="E16" s="16" t="s">
        <v>52</v>
      </c>
      <c r="F16" s="17">
        <v>2.030472</v>
      </c>
      <c r="G16" s="18">
        <v>2.030472</v>
      </c>
      <c r="H16" s="18"/>
      <c r="I16" s="18">
        <v>2.030472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="2" customFormat="1" ht="22.8" customHeight="1" spans="1:21">
      <c r="A17" s="14" t="s">
        <v>29</v>
      </c>
      <c r="B17" s="14" t="s">
        <v>30</v>
      </c>
      <c r="C17" s="14" t="s">
        <v>46</v>
      </c>
      <c r="D17" s="15" t="s">
        <v>32</v>
      </c>
      <c r="E17" s="16" t="s">
        <v>53</v>
      </c>
      <c r="F17" s="17">
        <v>63</v>
      </c>
      <c r="G17" s="18"/>
      <c r="H17" s="18"/>
      <c r="I17" s="18"/>
      <c r="J17" s="18"/>
      <c r="K17" s="18">
        <v>63</v>
      </c>
      <c r="L17" s="18"/>
      <c r="M17" s="18">
        <v>63</v>
      </c>
      <c r="N17" s="18"/>
      <c r="O17" s="18"/>
      <c r="P17" s="18"/>
      <c r="Q17" s="18"/>
      <c r="R17" s="18"/>
      <c r="S17" s="18"/>
      <c r="T17" s="18"/>
      <c r="U17" s="18"/>
    </row>
    <row r="18" s="2" customFormat="1" ht="22.8" customHeight="1" spans="1:21">
      <c r="A18" s="19"/>
      <c r="B18" s="19"/>
      <c r="C18" s="19"/>
      <c r="D18" s="9" t="s">
        <v>54</v>
      </c>
      <c r="E18" s="9" t="s">
        <v>55</v>
      </c>
      <c r="F18" s="10">
        <v>541.269048</v>
      </c>
      <c r="G18" s="11">
        <v>480.229048</v>
      </c>
      <c r="H18" s="11">
        <v>410.938216</v>
      </c>
      <c r="I18" s="11">
        <v>69.290832</v>
      </c>
      <c r="J18" s="11">
        <v>0</v>
      </c>
      <c r="K18" s="11">
        <v>61.04</v>
      </c>
      <c r="L18" s="11">
        <v>0</v>
      </c>
      <c r="M18" s="11">
        <v>61.04</v>
      </c>
      <c r="N18" s="11"/>
      <c r="O18" s="11"/>
      <c r="P18" s="11"/>
      <c r="Q18" s="11"/>
      <c r="R18" s="11"/>
      <c r="S18" s="11"/>
      <c r="T18" s="11"/>
      <c r="U18" s="11"/>
    </row>
    <row r="19" s="2" customFormat="1" ht="22.8" customHeight="1" spans="1:21">
      <c r="A19" s="12"/>
      <c r="B19" s="12"/>
      <c r="C19" s="12"/>
      <c r="D19" s="13" t="s">
        <v>56</v>
      </c>
      <c r="E19" s="13" t="s">
        <v>57</v>
      </c>
      <c r="F19" s="10">
        <v>541.269048</v>
      </c>
      <c r="G19" s="11">
        <v>480.229048</v>
      </c>
      <c r="H19" s="11">
        <v>410.938216</v>
      </c>
      <c r="I19" s="11">
        <v>69.290832</v>
      </c>
      <c r="J19" s="11">
        <v>0</v>
      </c>
      <c r="K19" s="11">
        <v>61.04</v>
      </c>
      <c r="L19" s="11">
        <v>0</v>
      </c>
      <c r="M19" s="11">
        <v>61.04</v>
      </c>
      <c r="N19" s="11"/>
      <c r="O19" s="11"/>
      <c r="P19" s="11"/>
      <c r="Q19" s="11"/>
      <c r="R19" s="11"/>
      <c r="S19" s="11"/>
      <c r="T19" s="11"/>
      <c r="U19" s="11"/>
    </row>
    <row r="20" s="2" customFormat="1" ht="22.8" customHeight="1" spans="1:21">
      <c r="A20" s="14" t="s">
        <v>29</v>
      </c>
      <c r="B20" s="14" t="s">
        <v>31</v>
      </c>
      <c r="C20" s="14" t="s">
        <v>31</v>
      </c>
      <c r="D20" s="15" t="s">
        <v>58</v>
      </c>
      <c r="E20" s="16" t="s">
        <v>33</v>
      </c>
      <c r="F20" s="17">
        <v>299.962232</v>
      </c>
      <c r="G20" s="18">
        <v>299.962232</v>
      </c>
      <c r="H20" s="18">
        <v>296.8754</v>
      </c>
      <c r="I20" s="18">
        <v>3.086832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="2" customFormat="1" ht="22.8" customHeight="1" spans="1:21">
      <c r="A21" s="14" t="s">
        <v>34</v>
      </c>
      <c r="B21" s="14" t="s">
        <v>35</v>
      </c>
      <c r="C21" s="14" t="s">
        <v>35</v>
      </c>
      <c r="D21" s="15" t="s">
        <v>58</v>
      </c>
      <c r="E21" s="16" t="s">
        <v>36</v>
      </c>
      <c r="F21" s="17">
        <v>38.860064</v>
      </c>
      <c r="G21" s="18">
        <v>38.860064</v>
      </c>
      <c r="H21" s="18">
        <v>38.860064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="2" customFormat="1" ht="22.8" customHeight="1" spans="1:21">
      <c r="A22" s="14" t="s">
        <v>34</v>
      </c>
      <c r="B22" s="14" t="s">
        <v>37</v>
      </c>
      <c r="C22" s="14" t="s">
        <v>31</v>
      </c>
      <c r="D22" s="15" t="s">
        <v>58</v>
      </c>
      <c r="E22" s="16" t="s">
        <v>38</v>
      </c>
      <c r="F22" s="17">
        <v>0.251472</v>
      </c>
      <c r="G22" s="18">
        <v>0.251472</v>
      </c>
      <c r="H22" s="18">
        <v>0.251472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="2" customFormat="1" ht="22.8" customHeight="1" spans="1:21">
      <c r="A23" s="14" t="s">
        <v>34</v>
      </c>
      <c r="B23" s="14" t="s">
        <v>37</v>
      </c>
      <c r="C23" s="14" t="s">
        <v>39</v>
      </c>
      <c r="D23" s="15" t="s">
        <v>58</v>
      </c>
      <c r="E23" s="16" t="s">
        <v>40</v>
      </c>
      <c r="F23" s="17">
        <v>2.300136</v>
      </c>
      <c r="G23" s="18">
        <v>2.300136</v>
      </c>
      <c r="H23" s="18">
        <v>2.300136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="2" customFormat="1" ht="22.8" customHeight="1" spans="1:21">
      <c r="A24" s="14" t="s">
        <v>41</v>
      </c>
      <c r="B24" s="14" t="s">
        <v>42</v>
      </c>
      <c r="C24" s="14" t="s">
        <v>31</v>
      </c>
      <c r="D24" s="15" t="s">
        <v>58</v>
      </c>
      <c r="E24" s="16" t="s">
        <v>43</v>
      </c>
      <c r="F24" s="17">
        <v>19.551156</v>
      </c>
      <c r="G24" s="18">
        <v>19.551156</v>
      </c>
      <c r="H24" s="18">
        <v>19.551156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="2" customFormat="1" ht="22.8" customHeight="1" spans="1:21">
      <c r="A25" s="14" t="s">
        <v>41</v>
      </c>
      <c r="B25" s="14" t="s">
        <v>42</v>
      </c>
      <c r="C25" s="14" t="s">
        <v>44</v>
      </c>
      <c r="D25" s="15" t="s">
        <v>58</v>
      </c>
      <c r="E25" s="16" t="s">
        <v>45</v>
      </c>
      <c r="F25" s="17">
        <v>17.17494</v>
      </c>
      <c r="G25" s="18">
        <v>17.17494</v>
      </c>
      <c r="H25" s="18">
        <v>17.17494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="2" customFormat="1" ht="22.8" customHeight="1" spans="1:21">
      <c r="A26" s="14" t="s">
        <v>41</v>
      </c>
      <c r="B26" s="14" t="s">
        <v>42</v>
      </c>
      <c r="C26" s="14" t="s">
        <v>46</v>
      </c>
      <c r="D26" s="15" t="s">
        <v>58</v>
      </c>
      <c r="E26" s="16" t="s">
        <v>47</v>
      </c>
      <c r="F26" s="17">
        <v>0.3</v>
      </c>
      <c r="G26" s="18">
        <v>0.3</v>
      </c>
      <c r="H26" s="18">
        <v>0.3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="2" customFormat="1" ht="22.8" customHeight="1" spans="1:21">
      <c r="A27" s="14" t="s">
        <v>48</v>
      </c>
      <c r="B27" s="14" t="s">
        <v>39</v>
      </c>
      <c r="C27" s="14" t="s">
        <v>31</v>
      </c>
      <c r="D27" s="15" t="s">
        <v>58</v>
      </c>
      <c r="E27" s="16" t="s">
        <v>49</v>
      </c>
      <c r="F27" s="17">
        <v>35.625048</v>
      </c>
      <c r="G27" s="18">
        <v>35.625048</v>
      </c>
      <c r="H27" s="18">
        <v>35.625048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="2" customFormat="1" ht="22.8" customHeight="1" spans="1:21">
      <c r="A28" s="14" t="s">
        <v>29</v>
      </c>
      <c r="B28" s="14" t="s">
        <v>31</v>
      </c>
      <c r="C28" s="14" t="s">
        <v>39</v>
      </c>
      <c r="D28" s="15" t="s">
        <v>58</v>
      </c>
      <c r="E28" s="16" t="s">
        <v>59</v>
      </c>
      <c r="F28" s="17">
        <v>14</v>
      </c>
      <c r="G28" s="18">
        <v>14</v>
      </c>
      <c r="H28" s="18"/>
      <c r="I28" s="18">
        <v>14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="2" customFormat="1" ht="22.8" customHeight="1" spans="1:21">
      <c r="A29" s="14" t="s">
        <v>29</v>
      </c>
      <c r="B29" s="14" t="s">
        <v>30</v>
      </c>
      <c r="C29" s="14" t="s">
        <v>31</v>
      </c>
      <c r="D29" s="15" t="s">
        <v>58</v>
      </c>
      <c r="E29" s="16" t="s">
        <v>33</v>
      </c>
      <c r="F29" s="17">
        <v>113.244</v>
      </c>
      <c r="G29" s="18">
        <v>52.204</v>
      </c>
      <c r="H29" s="18"/>
      <c r="I29" s="18">
        <v>52.204</v>
      </c>
      <c r="J29" s="18"/>
      <c r="K29" s="18">
        <v>61.04</v>
      </c>
      <c r="L29" s="18"/>
      <c r="M29" s="18">
        <v>61.04</v>
      </c>
      <c r="N29" s="18"/>
      <c r="O29" s="18"/>
      <c r="P29" s="18"/>
      <c r="Q29" s="18"/>
      <c r="R29" s="18"/>
      <c r="S29" s="18"/>
      <c r="T29" s="18"/>
      <c r="U29" s="18"/>
    </row>
    <row r="30" s="2" customFormat="1" ht="22.8" customHeight="1" spans="1:21">
      <c r="A30" s="19"/>
      <c r="B30" s="19"/>
      <c r="C30" s="19"/>
      <c r="D30" s="9" t="s">
        <v>60</v>
      </c>
      <c r="E30" s="9" t="s">
        <v>61</v>
      </c>
      <c r="F30" s="10">
        <v>755.886058</v>
      </c>
      <c r="G30" s="11">
        <v>698.886058</v>
      </c>
      <c r="H30" s="11">
        <v>592.41457</v>
      </c>
      <c r="I30" s="11">
        <v>106.471488</v>
      </c>
      <c r="J30" s="11">
        <v>0</v>
      </c>
      <c r="K30" s="11">
        <v>57</v>
      </c>
      <c r="L30" s="11">
        <v>0</v>
      </c>
      <c r="M30" s="11">
        <v>57</v>
      </c>
      <c r="N30" s="11"/>
      <c r="O30" s="11"/>
      <c r="P30" s="11"/>
      <c r="Q30" s="11"/>
      <c r="R30" s="11"/>
      <c r="S30" s="11"/>
      <c r="T30" s="11"/>
      <c r="U30" s="11"/>
    </row>
    <row r="31" s="2" customFormat="1" ht="22.8" customHeight="1" spans="1:21">
      <c r="A31" s="12"/>
      <c r="B31" s="12"/>
      <c r="C31" s="12"/>
      <c r="D31" s="13" t="s">
        <v>62</v>
      </c>
      <c r="E31" s="13" t="s">
        <v>63</v>
      </c>
      <c r="F31" s="10">
        <v>755.886058</v>
      </c>
      <c r="G31" s="11">
        <v>698.886058</v>
      </c>
      <c r="H31" s="11">
        <v>592.41457</v>
      </c>
      <c r="I31" s="11">
        <v>106.471488</v>
      </c>
      <c r="J31" s="11">
        <v>0</v>
      </c>
      <c r="K31" s="11">
        <v>57</v>
      </c>
      <c r="L31" s="11">
        <v>0</v>
      </c>
      <c r="M31" s="11">
        <v>57</v>
      </c>
      <c r="N31" s="11"/>
      <c r="O31" s="11"/>
      <c r="P31" s="11"/>
      <c r="Q31" s="11"/>
      <c r="R31" s="11"/>
      <c r="S31" s="11"/>
      <c r="T31" s="11"/>
      <c r="U31" s="11"/>
    </row>
    <row r="32" s="2" customFormat="1" ht="22.8" customHeight="1" spans="1:21">
      <c r="A32" s="14" t="s">
        <v>29</v>
      </c>
      <c r="B32" s="14" t="s">
        <v>44</v>
      </c>
      <c r="C32" s="14" t="s">
        <v>31</v>
      </c>
      <c r="D32" s="15" t="s">
        <v>64</v>
      </c>
      <c r="E32" s="16" t="s">
        <v>33</v>
      </c>
      <c r="F32" s="17">
        <v>456.5616</v>
      </c>
      <c r="G32" s="18">
        <v>431.5616</v>
      </c>
      <c r="H32" s="18">
        <v>431.5616</v>
      </c>
      <c r="I32" s="18"/>
      <c r="J32" s="18"/>
      <c r="K32" s="18">
        <v>25</v>
      </c>
      <c r="L32" s="18"/>
      <c r="M32" s="18">
        <v>25</v>
      </c>
      <c r="N32" s="18"/>
      <c r="O32" s="18"/>
      <c r="P32" s="18"/>
      <c r="Q32" s="18"/>
      <c r="R32" s="18"/>
      <c r="S32" s="18"/>
      <c r="T32" s="18"/>
      <c r="U32" s="18"/>
    </row>
    <row r="33" s="2" customFormat="1" ht="22.8" customHeight="1" spans="1:21">
      <c r="A33" s="14" t="s">
        <v>29</v>
      </c>
      <c r="B33" s="14" t="s">
        <v>30</v>
      </c>
      <c r="C33" s="14" t="s">
        <v>31</v>
      </c>
      <c r="D33" s="15" t="s">
        <v>64</v>
      </c>
      <c r="E33" s="16" t="s">
        <v>33</v>
      </c>
      <c r="F33" s="17">
        <v>88.609856</v>
      </c>
      <c r="G33" s="18">
        <v>88.609856</v>
      </c>
      <c r="H33" s="18">
        <v>55.609856</v>
      </c>
      <c r="I33" s="18">
        <v>33</v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="2" customFormat="1" ht="22.8" customHeight="1" spans="1:21">
      <c r="A34" s="14" t="s">
        <v>34</v>
      </c>
      <c r="B34" s="14" t="s">
        <v>37</v>
      </c>
      <c r="C34" s="14" t="s">
        <v>31</v>
      </c>
      <c r="D34" s="15" t="s">
        <v>64</v>
      </c>
      <c r="E34" s="16" t="s">
        <v>38</v>
      </c>
      <c r="F34" s="17">
        <v>0.782184</v>
      </c>
      <c r="G34" s="18">
        <v>0.782184</v>
      </c>
      <c r="H34" s="18">
        <v>0.782184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="2" customFormat="1" ht="22.8" customHeight="1" spans="1:21">
      <c r="A35" s="14" t="s">
        <v>34</v>
      </c>
      <c r="B35" s="14" t="s">
        <v>37</v>
      </c>
      <c r="C35" s="14" t="s">
        <v>39</v>
      </c>
      <c r="D35" s="15" t="s">
        <v>64</v>
      </c>
      <c r="E35" s="16" t="s">
        <v>40</v>
      </c>
      <c r="F35" s="17">
        <v>3.294804</v>
      </c>
      <c r="G35" s="18">
        <v>3.294804</v>
      </c>
      <c r="H35" s="18">
        <v>3.294804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="2" customFormat="1" ht="22.8" customHeight="1" spans="1:21">
      <c r="A36" s="14" t="s">
        <v>41</v>
      </c>
      <c r="B36" s="14" t="s">
        <v>42</v>
      </c>
      <c r="C36" s="14" t="s">
        <v>31</v>
      </c>
      <c r="D36" s="15" t="s">
        <v>64</v>
      </c>
      <c r="E36" s="16" t="s">
        <v>43</v>
      </c>
      <c r="F36" s="17">
        <v>28.005834</v>
      </c>
      <c r="G36" s="18">
        <v>28.005834</v>
      </c>
      <c r="H36" s="18">
        <v>28.005834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="2" customFormat="1" ht="22.8" customHeight="1" spans="1:21">
      <c r="A37" s="14" t="s">
        <v>41</v>
      </c>
      <c r="B37" s="14" t="s">
        <v>42</v>
      </c>
      <c r="C37" s="14" t="s">
        <v>44</v>
      </c>
      <c r="D37" s="15" t="s">
        <v>64</v>
      </c>
      <c r="E37" s="16" t="s">
        <v>45</v>
      </c>
      <c r="F37" s="17">
        <v>20.9529</v>
      </c>
      <c r="G37" s="18">
        <v>20.9529</v>
      </c>
      <c r="H37" s="18">
        <v>20.9529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="2" customFormat="1" ht="22.8" customHeight="1" spans="1:21">
      <c r="A38" s="14" t="s">
        <v>41</v>
      </c>
      <c r="B38" s="14" t="s">
        <v>42</v>
      </c>
      <c r="C38" s="14" t="s">
        <v>46</v>
      </c>
      <c r="D38" s="15" t="s">
        <v>64</v>
      </c>
      <c r="E38" s="16" t="s">
        <v>47</v>
      </c>
      <c r="F38" s="17">
        <v>0.42</v>
      </c>
      <c r="G38" s="18">
        <v>0.42</v>
      </c>
      <c r="H38" s="18">
        <v>0.42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="2" customFormat="1" ht="22.8" customHeight="1" spans="1:21">
      <c r="A39" s="14" t="s">
        <v>48</v>
      </c>
      <c r="B39" s="14" t="s">
        <v>39</v>
      </c>
      <c r="C39" s="14" t="s">
        <v>31</v>
      </c>
      <c r="D39" s="15" t="s">
        <v>64</v>
      </c>
      <c r="E39" s="16" t="s">
        <v>49</v>
      </c>
      <c r="F39" s="17">
        <v>51.787392</v>
      </c>
      <c r="G39" s="18">
        <v>51.787392</v>
      </c>
      <c r="H39" s="18">
        <v>51.787392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="2" customFormat="1" ht="22.8" customHeight="1" spans="1:21">
      <c r="A40" s="14" t="s">
        <v>29</v>
      </c>
      <c r="B40" s="14" t="s">
        <v>44</v>
      </c>
      <c r="C40" s="14" t="s">
        <v>39</v>
      </c>
      <c r="D40" s="15" t="s">
        <v>64</v>
      </c>
      <c r="E40" s="16" t="s">
        <v>59</v>
      </c>
      <c r="F40" s="17">
        <v>105.471488</v>
      </c>
      <c r="G40" s="18">
        <v>73.471488</v>
      </c>
      <c r="H40" s="18"/>
      <c r="I40" s="18">
        <v>73.471488</v>
      </c>
      <c r="J40" s="18"/>
      <c r="K40" s="18">
        <v>32</v>
      </c>
      <c r="L40" s="18"/>
      <c r="M40" s="18">
        <v>32</v>
      </c>
      <c r="N40" s="18"/>
      <c r="O40" s="18"/>
      <c r="P40" s="18"/>
      <c r="Q40" s="18"/>
      <c r="R40" s="18"/>
      <c r="S40" s="18"/>
      <c r="T40" s="18"/>
      <c r="U40" s="18"/>
    </row>
    <row r="41" s="2" customFormat="1" ht="22.8" customHeight="1" spans="1:21">
      <c r="A41" s="19"/>
      <c r="B41" s="19"/>
      <c r="C41" s="19"/>
      <c r="D41" s="9" t="s">
        <v>65</v>
      </c>
      <c r="E41" s="9" t="s">
        <v>66</v>
      </c>
      <c r="F41" s="10">
        <v>340.902202</v>
      </c>
      <c r="G41" s="11">
        <v>284.102202</v>
      </c>
      <c r="H41" s="11">
        <v>245.099162</v>
      </c>
      <c r="I41" s="11">
        <v>39.00304</v>
      </c>
      <c r="J41" s="11">
        <v>0</v>
      </c>
      <c r="K41" s="11">
        <v>56.8</v>
      </c>
      <c r="L41" s="11">
        <v>0</v>
      </c>
      <c r="M41" s="11">
        <v>56.8</v>
      </c>
      <c r="N41" s="11"/>
      <c r="O41" s="11"/>
      <c r="P41" s="11"/>
      <c r="Q41" s="11"/>
      <c r="R41" s="11"/>
      <c r="S41" s="11"/>
      <c r="T41" s="11"/>
      <c r="U41" s="11"/>
    </row>
    <row r="42" s="2" customFormat="1" ht="22.8" customHeight="1" spans="1:21">
      <c r="A42" s="12"/>
      <c r="B42" s="12"/>
      <c r="C42" s="12"/>
      <c r="D42" s="13" t="s">
        <v>67</v>
      </c>
      <c r="E42" s="13" t="s">
        <v>68</v>
      </c>
      <c r="F42" s="10">
        <v>340.902202</v>
      </c>
      <c r="G42" s="11">
        <v>284.102202</v>
      </c>
      <c r="H42" s="11">
        <v>245.099162</v>
      </c>
      <c r="I42" s="11">
        <v>39.00304</v>
      </c>
      <c r="J42" s="11">
        <v>0</v>
      </c>
      <c r="K42" s="11">
        <v>56.8</v>
      </c>
      <c r="L42" s="11">
        <v>0</v>
      </c>
      <c r="M42" s="11">
        <v>56.8</v>
      </c>
      <c r="N42" s="11"/>
      <c r="O42" s="11"/>
      <c r="P42" s="11"/>
      <c r="Q42" s="11"/>
      <c r="R42" s="11"/>
      <c r="S42" s="11"/>
      <c r="T42" s="11"/>
      <c r="U42" s="11"/>
    </row>
    <row r="43" s="2" customFormat="1" ht="22.8" customHeight="1" spans="1:21">
      <c r="A43" s="14" t="s">
        <v>29</v>
      </c>
      <c r="B43" s="14" t="s">
        <v>39</v>
      </c>
      <c r="C43" s="14" t="s">
        <v>31</v>
      </c>
      <c r="D43" s="15" t="s">
        <v>69</v>
      </c>
      <c r="E43" s="16" t="s">
        <v>33</v>
      </c>
      <c r="F43" s="17">
        <v>177.234</v>
      </c>
      <c r="G43" s="18">
        <v>177.234</v>
      </c>
      <c r="H43" s="18">
        <v>177.234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="2" customFormat="1" ht="22.8" customHeight="1" spans="1:21">
      <c r="A44" s="14" t="s">
        <v>34</v>
      </c>
      <c r="B44" s="14" t="s">
        <v>35</v>
      </c>
      <c r="C44" s="14" t="s">
        <v>35</v>
      </c>
      <c r="D44" s="15" t="s">
        <v>69</v>
      </c>
      <c r="E44" s="16" t="s">
        <v>36</v>
      </c>
      <c r="F44" s="17">
        <v>22.91744</v>
      </c>
      <c r="G44" s="18">
        <v>22.91744</v>
      </c>
      <c r="H44" s="18">
        <v>22.91744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="2" customFormat="1" ht="22.8" customHeight="1" spans="1:21">
      <c r="A45" s="14" t="s">
        <v>34</v>
      </c>
      <c r="B45" s="14" t="s">
        <v>37</v>
      </c>
      <c r="C45" s="14" t="s">
        <v>31</v>
      </c>
      <c r="D45" s="15" t="s">
        <v>69</v>
      </c>
      <c r="E45" s="16" t="s">
        <v>38</v>
      </c>
      <c r="F45" s="17">
        <v>0.102552</v>
      </c>
      <c r="G45" s="18">
        <v>0.102552</v>
      </c>
      <c r="H45" s="18">
        <v>0.102552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="2" customFormat="1" ht="22.8" customHeight="1" spans="1:21">
      <c r="A46" s="14" t="s">
        <v>34</v>
      </c>
      <c r="B46" s="14" t="s">
        <v>37</v>
      </c>
      <c r="C46" s="14" t="s">
        <v>39</v>
      </c>
      <c r="D46" s="15" t="s">
        <v>69</v>
      </c>
      <c r="E46" s="16" t="s">
        <v>40</v>
      </c>
      <c r="F46" s="17">
        <v>1.35738</v>
      </c>
      <c r="G46" s="18">
        <v>1.35738</v>
      </c>
      <c r="H46" s="18">
        <v>1.35738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="2" customFormat="1" ht="22.8" customHeight="1" spans="1:21">
      <c r="A47" s="14" t="s">
        <v>41</v>
      </c>
      <c r="B47" s="14" t="s">
        <v>42</v>
      </c>
      <c r="C47" s="14" t="s">
        <v>31</v>
      </c>
      <c r="D47" s="15" t="s">
        <v>69</v>
      </c>
      <c r="E47" s="16" t="s">
        <v>43</v>
      </c>
      <c r="F47" s="17">
        <v>11.53773</v>
      </c>
      <c r="G47" s="18">
        <v>11.53773</v>
      </c>
      <c r="H47" s="18">
        <v>11.53773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="2" customFormat="1" ht="22.8" customHeight="1" spans="1:21">
      <c r="A48" s="14" t="s">
        <v>41</v>
      </c>
      <c r="B48" s="14" t="s">
        <v>42</v>
      </c>
      <c r="C48" s="14" t="s">
        <v>44</v>
      </c>
      <c r="D48" s="15" t="s">
        <v>69</v>
      </c>
      <c r="E48" s="16" t="s">
        <v>45</v>
      </c>
      <c r="F48" s="17">
        <v>10.47198</v>
      </c>
      <c r="G48" s="18">
        <v>10.47198</v>
      </c>
      <c r="H48" s="18">
        <v>10.47198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="2" customFormat="1" ht="22.8" customHeight="1" spans="1:21">
      <c r="A49" s="14" t="s">
        <v>41</v>
      </c>
      <c r="B49" s="14" t="s">
        <v>42</v>
      </c>
      <c r="C49" s="14" t="s">
        <v>46</v>
      </c>
      <c r="D49" s="15" t="s">
        <v>69</v>
      </c>
      <c r="E49" s="16" t="s">
        <v>47</v>
      </c>
      <c r="F49" s="17">
        <v>0.21</v>
      </c>
      <c r="G49" s="18">
        <v>0.21</v>
      </c>
      <c r="H49" s="18">
        <v>0.21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="2" customFormat="1" ht="22.8" customHeight="1" spans="1:21">
      <c r="A50" s="14" t="s">
        <v>48</v>
      </c>
      <c r="B50" s="14" t="s">
        <v>39</v>
      </c>
      <c r="C50" s="14" t="s">
        <v>31</v>
      </c>
      <c r="D50" s="15" t="s">
        <v>69</v>
      </c>
      <c r="E50" s="16" t="s">
        <v>49</v>
      </c>
      <c r="F50" s="17">
        <v>21.26808</v>
      </c>
      <c r="G50" s="18">
        <v>21.26808</v>
      </c>
      <c r="H50" s="18">
        <v>21.26808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="2" customFormat="1" ht="22.8" customHeight="1" spans="1:21">
      <c r="A51" s="14" t="s">
        <v>29</v>
      </c>
      <c r="B51" s="14" t="s">
        <v>39</v>
      </c>
      <c r="C51" s="14" t="s">
        <v>39</v>
      </c>
      <c r="D51" s="15" t="s">
        <v>69</v>
      </c>
      <c r="E51" s="16" t="s">
        <v>59</v>
      </c>
      <c r="F51" s="17">
        <v>95.80304</v>
      </c>
      <c r="G51" s="18">
        <v>39.00304</v>
      </c>
      <c r="H51" s="18"/>
      <c r="I51" s="18">
        <v>39.00304</v>
      </c>
      <c r="J51" s="18"/>
      <c r="K51" s="18">
        <v>56.8</v>
      </c>
      <c r="L51" s="18"/>
      <c r="M51" s="18">
        <v>56.8</v>
      </c>
      <c r="N51" s="18"/>
      <c r="O51" s="18"/>
      <c r="P51" s="18"/>
      <c r="Q51" s="18"/>
      <c r="R51" s="18"/>
      <c r="S51" s="18"/>
      <c r="T51" s="18"/>
      <c r="U51" s="18"/>
    </row>
    <row r="52" s="2" customFormat="1" ht="22.8" customHeight="1" spans="1:21">
      <c r="A52" s="19"/>
      <c r="B52" s="19"/>
      <c r="C52" s="19"/>
      <c r="D52" s="9" t="s">
        <v>70</v>
      </c>
      <c r="E52" s="9" t="s">
        <v>71</v>
      </c>
      <c r="F52" s="10">
        <v>569.482268</v>
      </c>
      <c r="G52" s="11">
        <v>533.202268</v>
      </c>
      <c r="H52" s="11">
        <v>456.032948</v>
      </c>
      <c r="I52" s="11">
        <v>77.16932</v>
      </c>
      <c r="J52" s="11">
        <v>0</v>
      </c>
      <c r="K52" s="11">
        <v>36.28</v>
      </c>
      <c r="L52" s="11">
        <v>0</v>
      </c>
      <c r="M52" s="11">
        <v>36.28</v>
      </c>
      <c r="N52" s="11"/>
      <c r="O52" s="11"/>
      <c r="P52" s="11"/>
      <c r="Q52" s="11"/>
      <c r="R52" s="11"/>
      <c r="S52" s="11"/>
      <c r="T52" s="11"/>
      <c r="U52" s="11"/>
    </row>
    <row r="53" s="2" customFormat="1" ht="22.8" customHeight="1" spans="1:21">
      <c r="A53" s="12"/>
      <c r="B53" s="12"/>
      <c r="C53" s="12"/>
      <c r="D53" s="13" t="s">
        <v>72</v>
      </c>
      <c r="E53" s="13" t="s">
        <v>73</v>
      </c>
      <c r="F53" s="10">
        <v>569.482268</v>
      </c>
      <c r="G53" s="11">
        <v>533.202268</v>
      </c>
      <c r="H53" s="11">
        <v>456.032948</v>
      </c>
      <c r="I53" s="11">
        <v>77.16932</v>
      </c>
      <c r="J53" s="11">
        <v>0</v>
      </c>
      <c r="K53" s="11">
        <v>36.28</v>
      </c>
      <c r="L53" s="11">
        <v>0</v>
      </c>
      <c r="M53" s="11">
        <v>36.28</v>
      </c>
      <c r="N53" s="11"/>
      <c r="O53" s="11"/>
      <c r="P53" s="11"/>
      <c r="Q53" s="11"/>
      <c r="R53" s="11"/>
      <c r="S53" s="11"/>
      <c r="T53" s="11"/>
      <c r="U53" s="11"/>
    </row>
    <row r="54" s="2" customFormat="1" ht="22.8" customHeight="1" spans="1:21">
      <c r="A54" s="14" t="s">
        <v>29</v>
      </c>
      <c r="B54" s="14" t="s">
        <v>31</v>
      </c>
      <c r="C54" s="14" t="s">
        <v>31</v>
      </c>
      <c r="D54" s="15" t="s">
        <v>74</v>
      </c>
      <c r="E54" s="16" t="s">
        <v>33</v>
      </c>
      <c r="F54" s="17">
        <v>346.1155</v>
      </c>
      <c r="G54" s="18">
        <v>336.8355</v>
      </c>
      <c r="H54" s="18">
        <v>334.8355</v>
      </c>
      <c r="I54" s="18">
        <v>2</v>
      </c>
      <c r="J54" s="18"/>
      <c r="K54" s="18">
        <v>9.28</v>
      </c>
      <c r="L54" s="18"/>
      <c r="M54" s="18">
        <v>9.28</v>
      </c>
      <c r="N54" s="18"/>
      <c r="O54" s="18"/>
      <c r="P54" s="18"/>
      <c r="Q54" s="18"/>
      <c r="R54" s="18"/>
      <c r="S54" s="18"/>
      <c r="T54" s="18"/>
      <c r="U54" s="18"/>
    </row>
    <row r="55" s="2" customFormat="1" ht="22.8" customHeight="1" spans="1:21">
      <c r="A55" s="14" t="s">
        <v>34</v>
      </c>
      <c r="B55" s="14" t="s">
        <v>35</v>
      </c>
      <c r="C55" s="14" t="s">
        <v>35</v>
      </c>
      <c r="D55" s="15" t="s">
        <v>74</v>
      </c>
      <c r="E55" s="16" t="s">
        <v>36</v>
      </c>
      <c r="F55" s="17">
        <v>40.53304</v>
      </c>
      <c r="G55" s="18">
        <v>40.53304</v>
      </c>
      <c r="H55" s="18">
        <v>40.53304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="2" customFormat="1" ht="22.8" customHeight="1" spans="1:21">
      <c r="A56" s="14" t="s">
        <v>34</v>
      </c>
      <c r="B56" s="14" t="s">
        <v>37</v>
      </c>
      <c r="C56" s="14" t="s">
        <v>31</v>
      </c>
      <c r="D56" s="15" t="s">
        <v>74</v>
      </c>
      <c r="E56" s="16" t="s">
        <v>38</v>
      </c>
      <c r="F56" s="17">
        <v>0.170688</v>
      </c>
      <c r="G56" s="18">
        <v>0.170688</v>
      </c>
      <c r="H56" s="18">
        <v>0.170688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="2" customFormat="1" ht="22.8" customHeight="1" spans="1:21">
      <c r="A57" s="14" t="s">
        <v>34</v>
      </c>
      <c r="B57" s="14" t="s">
        <v>37</v>
      </c>
      <c r="C57" s="14" t="s">
        <v>39</v>
      </c>
      <c r="D57" s="15" t="s">
        <v>74</v>
      </c>
      <c r="E57" s="16" t="s">
        <v>40</v>
      </c>
      <c r="F57" s="17">
        <v>2.40576</v>
      </c>
      <c r="G57" s="18">
        <v>2.40576</v>
      </c>
      <c r="H57" s="18">
        <v>2.40576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="2" customFormat="1" ht="22.8" customHeight="1" spans="1:21">
      <c r="A58" s="14" t="s">
        <v>41</v>
      </c>
      <c r="B58" s="14" t="s">
        <v>42</v>
      </c>
      <c r="C58" s="14" t="s">
        <v>31</v>
      </c>
      <c r="D58" s="15" t="s">
        <v>74</v>
      </c>
      <c r="E58" s="16" t="s">
        <v>43</v>
      </c>
      <c r="F58" s="17">
        <v>20.44896</v>
      </c>
      <c r="G58" s="18">
        <v>20.44896</v>
      </c>
      <c r="H58" s="18">
        <v>20.44896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="2" customFormat="1" ht="22.8" customHeight="1" spans="1:21">
      <c r="A59" s="14" t="s">
        <v>41</v>
      </c>
      <c r="B59" s="14" t="s">
        <v>42</v>
      </c>
      <c r="C59" s="14" t="s">
        <v>44</v>
      </c>
      <c r="D59" s="15" t="s">
        <v>74</v>
      </c>
      <c r="E59" s="16" t="s">
        <v>45</v>
      </c>
      <c r="F59" s="17">
        <v>18.30672</v>
      </c>
      <c r="G59" s="18">
        <v>18.30672</v>
      </c>
      <c r="H59" s="18">
        <v>18.30672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="2" customFormat="1" ht="22.8" customHeight="1" spans="1:21">
      <c r="A60" s="14" t="s">
        <v>41</v>
      </c>
      <c r="B60" s="14" t="s">
        <v>42</v>
      </c>
      <c r="C60" s="14" t="s">
        <v>46</v>
      </c>
      <c r="D60" s="15" t="s">
        <v>74</v>
      </c>
      <c r="E60" s="16" t="s">
        <v>47</v>
      </c>
      <c r="F60" s="17">
        <v>0.2925</v>
      </c>
      <c r="G60" s="18">
        <v>0.2925</v>
      </c>
      <c r="H60" s="18">
        <v>0.2925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="2" customFormat="1" ht="22.8" customHeight="1" spans="1:21">
      <c r="A61" s="14" t="s">
        <v>48</v>
      </c>
      <c r="B61" s="14" t="s">
        <v>39</v>
      </c>
      <c r="C61" s="14" t="s">
        <v>31</v>
      </c>
      <c r="D61" s="15" t="s">
        <v>74</v>
      </c>
      <c r="E61" s="16" t="s">
        <v>49</v>
      </c>
      <c r="F61" s="17">
        <v>39.03978</v>
      </c>
      <c r="G61" s="18">
        <v>39.03978</v>
      </c>
      <c r="H61" s="18">
        <v>39.03978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="2" customFormat="1" ht="22.8" customHeight="1" spans="1:21">
      <c r="A62" s="14" t="s">
        <v>29</v>
      </c>
      <c r="B62" s="14" t="s">
        <v>42</v>
      </c>
      <c r="C62" s="14" t="s">
        <v>31</v>
      </c>
      <c r="D62" s="15" t="s">
        <v>74</v>
      </c>
      <c r="E62" s="16" t="s">
        <v>33</v>
      </c>
      <c r="F62" s="17">
        <v>22.06132</v>
      </c>
      <c r="G62" s="18">
        <v>13.06132</v>
      </c>
      <c r="H62" s="18"/>
      <c r="I62" s="18">
        <v>13.06132</v>
      </c>
      <c r="J62" s="18"/>
      <c r="K62" s="18">
        <v>9</v>
      </c>
      <c r="L62" s="18"/>
      <c r="M62" s="18">
        <v>9</v>
      </c>
      <c r="N62" s="18"/>
      <c r="O62" s="18"/>
      <c r="P62" s="18"/>
      <c r="Q62" s="18"/>
      <c r="R62" s="18"/>
      <c r="S62" s="18"/>
      <c r="T62" s="18"/>
      <c r="U62" s="18"/>
    </row>
    <row r="63" s="2" customFormat="1" ht="22.8" customHeight="1" spans="1:21">
      <c r="A63" s="14" t="s">
        <v>29</v>
      </c>
      <c r="B63" s="14" t="s">
        <v>42</v>
      </c>
      <c r="C63" s="14" t="s">
        <v>39</v>
      </c>
      <c r="D63" s="15" t="s">
        <v>74</v>
      </c>
      <c r="E63" s="16" t="s">
        <v>59</v>
      </c>
      <c r="F63" s="17">
        <v>69.108</v>
      </c>
      <c r="G63" s="18">
        <v>62.108</v>
      </c>
      <c r="H63" s="18"/>
      <c r="I63" s="18">
        <v>62.108</v>
      </c>
      <c r="J63" s="18"/>
      <c r="K63" s="18">
        <v>7</v>
      </c>
      <c r="L63" s="18"/>
      <c r="M63" s="18">
        <v>7</v>
      </c>
      <c r="N63" s="18"/>
      <c r="O63" s="18"/>
      <c r="P63" s="18"/>
      <c r="Q63" s="18"/>
      <c r="R63" s="18"/>
      <c r="S63" s="18"/>
      <c r="T63" s="18"/>
      <c r="U63" s="18"/>
    </row>
    <row r="64" s="2" customFormat="1" ht="22.8" customHeight="1" spans="1:21">
      <c r="A64" s="14" t="s">
        <v>29</v>
      </c>
      <c r="B64" s="14" t="s">
        <v>42</v>
      </c>
      <c r="C64" s="14" t="s">
        <v>46</v>
      </c>
      <c r="D64" s="15" t="s">
        <v>74</v>
      </c>
      <c r="E64" s="16" t="s">
        <v>75</v>
      </c>
      <c r="F64" s="17">
        <v>11</v>
      </c>
      <c r="G64" s="18"/>
      <c r="H64" s="18"/>
      <c r="I64" s="18"/>
      <c r="J64" s="18"/>
      <c r="K64" s="18">
        <v>11</v>
      </c>
      <c r="L64" s="18"/>
      <c r="M64" s="18">
        <v>11</v>
      </c>
      <c r="N64" s="18"/>
      <c r="O64" s="18"/>
      <c r="P64" s="18"/>
      <c r="Q64" s="18"/>
      <c r="R64" s="18"/>
      <c r="S64" s="18"/>
      <c r="T64" s="18"/>
      <c r="U64" s="18"/>
    </row>
    <row r="65" s="2" customFormat="1" ht="22.8" customHeight="1" spans="1:21">
      <c r="A65" s="19"/>
      <c r="B65" s="19"/>
      <c r="C65" s="19"/>
      <c r="D65" s="9" t="s">
        <v>76</v>
      </c>
      <c r="E65" s="9" t="s">
        <v>77</v>
      </c>
      <c r="F65" s="10">
        <v>353.86401</v>
      </c>
      <c r="G65" s="11">
        <v>283.06401</v>
      </c>
      <c r="H65" s="11">
        <v>249.818089</v>
      </c>
      <c r="I65" s="11">
        <v>31.733921</v>
      </c>
      <c r="J65" s="11">
        <v>1.512</v>
      </c>
      <c r="K65" s="11">
        <v>70.8</v>
      </c>
      <c r="L65" s="11">
        <v>0</v>
      </c>
      <c r="M65" s="11">
        <v>70.8</v>
      </c>
      <c r="N65" s="11"/>
      <c r="O65" s="11"/>
      <c r="P65" s="11"/>
      <c r="Q65" s="11"/>
      <c r="R65" s="11"/>
      <c r="S65" s="11"/>
      <c r="T65" s="11"/>
      <c r="U65" s="11"/>
    </row>
    <row r="66" s="2" customFormat="1" ht="22.8" customHeight="1" spans="1:21">
      <c r="A66" s="12"/>
      <c r="B66" s="12"/>
      <c r="C66" s="12"/>
      <c r="D66" s="13" t="s">
        <v>78</v>
      </c>
      <c r="E66" s="13" t="s">
        <v>79</v>
      </c>
      <c r="F66" s="10">
        <v>262.783672</v>
      </c>
      <c r="G66" s="11">
        <v>221.983672</v>
      </c>
      <c r="H66" s="11">
        <v>195.522479</v>
      </c>
      <c r="I66" s="11">
        <v>24.949193</v>
      </c>
      <c r="J66" s="11">
        <v>1.512</v>
      </c>
      <c r="K66" s="11">
        <v>40.8</v>
      </c>
      <c r="L66" s="11">
        <v>0</v>
      </c>
      <c r="M66" s="11">
        <v>40.8</v>
      </c>
      <c r="N66" s="11"/>
      <c r="O66" s="11"/>
      <c r="P66" s="11"/>
      <c r="Q66" s="11"/>
      <c r="R66" s="11"/>
      <c r="S66" s="11"/>
      <c r="T66" s="11"/>
      <c r="U66" s="11"/>
    </row>
    <row r="67" s="2" customFormat="1" ht="22.8" customHeight="1" spans="1:21">
      <c r="A67" s="14" t="s">
        <v>29</v>
      </c>
      <c r="B67" s="14" t="s">
        <v>80</v>
      </c>
      <c r="C67" s="14" t="s">
        <v>31</v>
      </c>
      <c r="D67" s="15" t="s">
        <v>81</v>
      </c>
      <c r="E67" s="16" t="s">
        <v>33</v>
      </c>
      <c r="F67" s="17">
        <v>183.778623</v>
      </c>
      <c r="G67" s="18">
        <v>155.778623</v>
      </c>
      <c r="H67" s="18">
        <v>141.546623</v>
      </c>
      <c r="I67" s="18">
        <v>12.72</v>
      </c>
      <c r="J67" s="18">
        <v>1.512</v>
      </c>
      <c r="K67" s="18">
        <v>28</v>
      </c>
      <c r="L67" s="18"/>
      <c r="M67" s="18">
        <v>28</v>
      </c>
      <c r="N67" s="18"/>
      <c r="O67" s="18"/>
      <c r="P67" s="18"/>
      <c r="Q67" s="18"/>
      <c r="R67" s="18"/>
      <c r="S67" s="18"/>
      <c r="T67" s="18"/>
      <c r="U67" s="18"/>
    </row>
    <row r="68" s="2" customFormat="1" ht="22.8" customHeight="1" spans="1:21">
      <c r="A68" s="14" t="s">
        <v>34</v>
      </c>
      <c r="B68" s="14" t="s">
        <v>35</v>
      </c>
      <c r="C68" s="14" t="s">
        <v>35</v>
      </c>
      <c r="D68" s="15" t="s">
        <v>81</v>
      </c>
      <c r="E68" s="16" t="s">
        <v>36</v>
      </c>
      <c r="F68" s="17">
        <v>18.083192</v>
      </c>
      <c r="G68" s="18">
        <v>18.083192</v>
      </c>
      <c r="H68" s="18">
        <v>18.083192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="2" customFormat="1" ht="22.8" customHeight="1" spans="1:21">
      <c r="A69" s="14" t="s">
        <v>34</v>
      </c>
      <c r="B69" s="14" t="s">
        <v>37</v>
      </c>
      <c r="C69" s="14" t="s">
        <v>39</v>
      </c>
      <c r="D69" s="15" t="s">
        <v>81</v>
      </c>
      <c r="E69" s="16" t="s">
        <v>40</v>
      </c>
      <c r="F69" s="17">
        <v>1.075917</v>
      </c>
      <c r="G69" s="18">
        <v>1.075917</v>
      </c>
      <c r="H69" s="18">
        <v>1.075917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="2" customFormat="1" ht="22.8" customHeight="1" spans="1:21">
      <c r="A70" s="14" t="s">
        <v>34</v>
      </c>
      <c r="B70" s="14" t="s">
        <v>37</v>
      </c>
      <c r="C70" s="14" t="s">
        <v>46</v>
      </c>
      <c r="D70" s="15" t="s">
        <v>81</v>
      </c>
      <c r="E70" s="16" t="s">
        <v>82</v>
      </c>
      <c r="F70" s="17">
        <v>0.1125</v>
      </c>
      <c r="G70" s="18">
        <v>0.1125</v>
      </c>
      <c r="H70" s="18">
        <v>0.1125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="2" customFormat="1" ht="22.8" customHeight="1" spans="1:21">
      <c r="A71" s="14" t="s">
        <v>41</v>
      </c>
      <c r="B71" s="14" t="s">
        <v>42</v>
      </c>
      <c r="C71" s="14" t="s">
        <v>31</v>
      </c>
      <c r="D71" s="15" t="s">
        <v>81</v>
      </c>
      <c r="E71" s="16" t="s">
        <v>43</v>
      </c>
      <c r="F71" s="17">
        <v>9.14529</v>
      </c>
      <c r="G71" s="18">
        <v>9.14529</v>
      </c>
      <c r="H71" s="18">
        <v>9.14529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="2" customFormat="1" ht="22.8" customHeight="1" spans="1:21">
      <c r="A72" s="14" t="s">
        <v>41</v>
      </c>
      <c r="B72" s="14" t="s">
        <v>42</v>
      </c>
      <c r="C72" s="14" t="s">
        <v>44</v>
      </c>
      <c r="D72" s="15" t="s">
        <v>81</v>
      </c>
      <c r="E72" s="16" t="s">
        <v>45</v>
      </c>
      <c r="F72" s="17">
        <v>8.636563</v>
      </c>
      <c r="G72" s="18">
        <v>8.636563</v>
      </c>
      <c r="H72" s="18">
        <v>8.636563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="2" customFormat="1" ht="22.8" customHeight="1" spans="1:21">
      <c r="A73" s="14" t="s">
        <v>48</v>
      </c>
      <c r="B73" s="14" t="s">
        <v>39</v>
      </c>
      <c r="C73" s="14" t="s">
        <v>31</v>
      </c>
      <c r="D73" s="15" t="s">
        <v>81</v>
      </c>
      <c r="E73" s="16" t="s">
        <v>49</v>
      </c>
      <c r="F73" s="17">
        <v>16.922394</v>
      </c>
      <c r="G73" s="18">
        <v>16.922394</v>
      </c>
      <c r="H73" s="18">
        <v>16.922394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="2" customFormat="1" ht="22.8" customHeight="1" spans="1:21">
      <c r="A74" s="14" t="s">
        <v>29</v>
      </c>
      <c r="B74" s="14" t="s">
        <v>80</v>
      </c>
      <c r="C74" s="14" t="s">
        <v>39</v>
      </c>
      <c r="D74" s="15" t="s">
        <v>81</v>
      </c>
      <c r="E74" s="16" t="s">
        <v>59</v>
      </c>
      <c r="F74" s="17">
        <v>12.229193</v>
      </c>
      <c r="G74" s="18">
        <v>12.229193</v>
      </c>
      <c r="H74" s="18"/>
      <c r="I74" s="18">
        <v>12.229193</v>
      </c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="2" customFormat="1" ht="22.8" customHeight="1" spans="1:21">
      <c r="A75" s="14" t="s">
        <v>29</v>
      </c>
      <c r="B75" s="14" t="s">
        <v>80</v>
      </c>
      <c r="C75" s="14" t="s">
        <v>46</v>
      </c>
      <c r="D75" s="15" t="s">
        <v>81</v>
      </c>
      <c r="E75" s="16" t="s">
        <v>83</v>
      </c>
      <c r="F75" s="17">
        <v>12.8</v>
      </c>
      <c r="G75" s="18"/>
      <c r="H75" s="18"/>
      <c r="I75" s="18"/>
      <c r="J75" s="18"/>
      <c r="K75" s="18">
        <v>12.8</v>
      </c>
      <c r="L75" s="18"/>
      <c r="M75" s="18">
        <v>12.8</v>
      </c>
      <c r="N75" s="18"/>
      <c r="O75" s="18"/>
      <c r="P75" s="18"/>
      <c r="Q75" s="18"/>
      <c r="R75" s="18"/>
      <c r="S75" s="18"/>
      <c r="T75" s="18"/>
      <c r="U75" s="18"/>
    </row>
    <row r="76" s="2" customFormat="1" ht="22.8" customHeight="1" spans="1:21">
      <c r="A76" s="12"/>
      <c r="B76" s="12"/>
      <c r="C76" s="12"/>
      <c r="D76" s="13" t="s">
        <v>84</v>
      </c>
      <c r="E76" s="13" t="s">
        <v>85</v>
      </c>
      <c r="F76" s="10">
        <v>91.080338</v>
      </c>
      <c r="G76" s="11">
        <v>61.080338</v>
      </c>
      <c r="H76" s="11">
        <v>54.29561</v>
      </c>
      <c r="I76" s="11">
        <v>6.784728</v>
      </c>
      <c r="J76" s="11">
        <v>0</v>
      </c>
      <c r="K76" s="11">
        <v>30</v>
      </c>
      <c r="L76" s="11">
        <v>0</v>
      </c>
      <c r="M76" s="11">
        <v>30</v>
      </c>
      <c r="N76" s="11"/>
      <c r="O76" s="11"/>
      <c r="P76" s="11"/>
      <c r="Q76" s="11"/>
      <c r="R76" s="11"/>
      <c r="S76" s="11"/>
      <c r="T76" s="11"/>
      <c r="U76" s="11"/>
    </row>
    <row r="77" s="2" customFormat="1" ht="22.8" customHeight="1" spans="1:21">
      <c r="A77" s="14" t="s">
        <v>29</v>
      </c>
      <c r="B77" s="14" t="s">
        <v>80</v>
      </c>
      <c r="C77" s="14" t="s">
        <v>31</v>
      </c>
      <c r="D77" s="15" t="s">
        <v>86</v>
      </c>
      <c r="E77" s="16" t="s">
        <v>33</v>
      </c>
      <c r="F77" s="17">
        <v>47.988828</v>
      </c>
      <c r="G77" s="18">
        <v>47.988828</v>
      </c>
      <c r="H77" s="18">
        <v>41.2041</v>
      </c>
      <c r="I77" s="18">
        <v>6.784728</v>
      </c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="2" customFormat="1" ht="22.8" customHeight="1" spans="1:21">
      <c r="A78" s="14" t="s">
        <v>34</v>
      </c>
      <c r="B78" s="14" t="s">
        <v>35</v>
      </c>
      <c r="C78" s="14" t="s">
        <v>35</v>
      </c>
      <c r="D78" s="15" t="s">
        <v>86</v>
      </c>
      <c r="E78" s="16" t="s">
        <v>36</v>
      </c>
      <c r="F78" s="17">
        <v>4.992656</v>
      </c>
      <c r="G78" s="18">
        <v>4.992656</v>
      </c>
      <c r="H78" s="18">
        <v>4.992656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="2" customFormat="1" ht="22.8" customHeight="1" spans="1:21">
      <c r="A79" s="14" t="s">
        <v>34</v>
      </c>
      <c r="B79" s="14" t="s">
        <v>37</v>
      </c>
      <c r="C79" s="14" t="s">
        <v>31</v>
      </c>
      <c r="D79" s="15" t="s">
        <v>86</v>
      </c>
      <c r="E79" s="16" t="s">
        <v>38</v>
      </c>
      <c r="F79" s="17">
        <v>0.296844</v>
      </c>
      <c r="G79" s="18">
        <v>0.296844</v>
      </c>
      <c r="H79" s="18">
        <v>0.296844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="2" customFormat="1" ht="22.8" customHeight="1" spans="1:21">
      <c r="A80" s="14" t="s">
        <v>34</v>
      </c>
      <c r="B80" s="14" t="s">
        <v>37</v>
      </c>
      <c r="C80" s="14" t="s">
        <v>39</v>
      </c>
      <c r="D80" s="15" t="s">
        <v>86</v>
      </c>
      <c r="E80" s="16" t="s">
        <v>40</v>
      </c>
      <c r="F80" s="17">
        <v>0.296844</v>
      </c>
      <c r="G80" s="18">
        <v>0.296844</v>
      </c>
      <c r="H80" s="18">
        <v>0.296844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="2" customFormat="1" ht="22.8" customHeight="1" spans="1:21">
      <c r="A81" s="14" t="s">
        <v>41</v>
      </c>
      <c r="B81" s="14" t="s">
        <v>87</v>
      </c>
      <c r="C81" s="14" t="s">
        <v>31</v>
      </c>
      <c r="D81" s="15" t="s">
        <v>86</v>
      </c>
      <c r="E81" s="16" t="s">
        <v>88</v>
      </c>
      <c r="F81" s="17">
        <v>2.560674</v>
      </c>
      <c r="G81" s="18">
        <v>2.560674</v>
      </c>
      <c r="H81" s="18">
        <v>2.560674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="2" customFormat="1" ht="22.8" customHeight="1" spans="1:21">
      <c r="A82" s="14" t="s">
        <v>48</v>
      </c>
      <c r="B82" s="14" t="s">
        <v>39</v>
      </c>
      <c r="C82" s="14" t="s">
        <v>31</v>
      </c>
      <c r="D82" s="15" t="s">
        <v>86</v>
      </c>
      <c r="E82" s="16" t="s">
        <v>49</v>
      </c>
      <c r="F82" s="17">
        <v>4.944492</v>
      </c>
      <c r="G82" s="18">
        <v>4.944492</v>
      </c>
      <c r="H82" s="18">
        <v>4.944492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="2" customFormat="1" ht="22.8" customHeight="1" spans="1:21">
      <c r="A83" s="14" t="s">
        <v>29</v>
      </c>
      <c r="B83" s="14" t="s">
        <v>80</v>
      </c>
      <c r="C83" s="14" t="s">
        <v>46</v>
      </c>
      <c r="D83" s="15" t="s">
        <v>86</v>
      </c>
      <c r="E83" s="16" t="s">
        <v>83</v>
      </c>
      <c r="F83" s="17">
        <v>30</v>
      </c>
      <c r="G83" s="18"/>
      <c r="H83" s="18"/>
      <c r="I83" s="18"/>
      <c r="J83" s="18"/>
      <c r="K83" s="18">
        <v>30</v>
      </c>
      <c r="L83" s="18"/>
      <c r="M83" s="18">
        <v>30</v>
      </c>
      <c r="N83" s="18"/>
      <c r="O83" s="18"/>
      <c r="P83" s="18"/>
      <c r="Q83" s="18"/>
      <c r="R83" s="18"/>
      <c r="S83" s="18"/>
      <c r="T83" s="18"/>
      <c r="U83" s="18"/>
    </row>
    <row r="84" s="2" customFormat="1" ht="22.8" customHeight="1" spans="1:21">
      <c r="A84" s="19"/>
      <c r="B84" s="19"/>
      <c r="C84" s="19"/>
      <c r="D84" s="9" t="s">
        <v>89</v>
      </c>
      <c r="E84" s="9" t="s">
        <v>90</v>
      </c>
      <c r="F84" s="10">
        <v>344.652004</v>
      </c>
      <c r="G84" s="11">
        <v>89.252004</v>
      </c>
      <c r="H84" s="11">
        <v>74.37186</v>
      </c>
      <c r="I84" s="11">
        <v>14.880144</v>
      </c>
      <c r="J84" s="11">
        <v>0</v>
      </c>
      <c r="K84" s="11">
        <v>255.4</v>
      </c>
      <c r="L84" s="11">
        <v>0</v>
      </c>
      <c r="M84" s="11">
        <v>255.4</v>
      </c>
      <c r="N84" s="11"/>
      <c r="O84" s="11"/>
      <c r="P84" s="11"/>
      <c r="Q84" s="11"/>
      <c r="R84" s="11"/>
      <c r="S84" s="11"/>
      <c r="T84" s="11"/>
      <c r="U84" s="11"/>
    </row>
    <row r="85" s="2" customFormat="1" ht="22.8" customHeight="1" spans="1:21">
      <c r="A85" s="12"/>
      <c r="B85" s="12"/>
      <c r="C85" s="12"/>
      <c r="D85" s="13" t="s">
        <v>91</v>
      </c>
      <c r="E85" s="13" t="s">
        <v>92</v>
      </c>
      <c r="F85" s="10">
        <v>344.652004</v>
      </c>
      <c r="G85" s="11">
        <v>89.252004</v>
      </c>
      <c r="H85" s="11">
        <v>74.37186</v>
      </c>
      <c r="I85" s="11">
        <v>14.880144</v>
      </c>
      <c r="J85" s="11">
        <v>0</v>
      </c>
      <c r="K85" s="11">
        <v>255.4</v>
      </c>
      <c r="L85" s="11">
        <v>0</v>
      </c>
      <c r="M85" s="11">
        <v>255.4</v>
      </c>
      <c r="N85" s="11"/>
      <c r="O85" s="11"/>
      <c r="P85" s="11"/>
      <c r="Q85" s="11"/>
      <c r="R85" s="11"/>
      <c r="S85" s="11"/>
      <c r="T85" s="11"/>
      <c r="U85" s="11"/>
    </row>
    <row r="86" s="2" customFormat="1" ht="22.8" customHeight="1" spans="1:21">
      <c r="A86" s="14" t="s">
        <v>29</v>
      </c>
      <c r="B86" s="14" t="s">
        <v>93</v>
      </c>
      <c r="C86" s="14" t="s">
        <v>31</v>
      </c>
      <c r="D86" s="15" t="s">
        <v>94</v>
      </c>
      <c r="E86" s="16" t="s">
        <v>33</v>
      </c>
      <c r="F86" s="17">
        <v>73.302204</v>
      </c>
      <c r="G86" s="18">
        <v>73.302204</v>
      </c>
      <c r="H86" s="18">
        <v>67.902204</v>
      </c>
      <c r="I86" s="18">
        <v>5.4</v>
      </c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="2" customFormat="1" ht="22.8" customHeight="1" spans="1:21">
      <c r="A87" s="14" t="s">
        <v>48</v>
      </c>
      <c r="B87" s="14" t="s">
        <v>39</v>
      </c>
      <c r="C87" s="14" t="s">
        <v>31</v>
      </c>
      <c r="D87" s="15" t="s">
        <v>94</v>
      </c>
      <c r="E87" s="16" t="s">
        <v>49</v>
      </c>
      <c r="F87" s="17">
        <v>6.469656</v>
      </c>
      <c r="G87" s="18">
        <v>6.469656</v>
      </c>
      <c r="H87" s="18">
        <v>6.469656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="2" customFormat="1" ht="22.8" customHeight="1" spans="1:21">
      <c r="A88" s="14" t="s">
        <v>29</v>
      </c>
      <c r="B88" s="14" t="s">
        <v>30</v>
      </c>
      <c r="C88" s="14" t="s">
        <v>31</v>
      </c>
      <c r="D88" s="15" t="s">
        <v>94</v>
      </c>
      <c r="E88" s="16" t="s">
        <v>33</v>
      </c>
      <c r="F88" s="17">
        <v>9.480144</v>
      </c>
      <c r="G88" s="18">
        <v>9.480144</v>
      </c>
      <c r="H88" s="18"/>
      <c r="I88" s="18">
        <v>9.480144</v>
      </c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="2" customFormat="1" ht="22.8" customHeight="1" spans="1:21">
      <c r="A89" s="14" t="s">
        <v>29</v>
      </c>
      <c r="B89" s="14" t="s">
        <v>93</v>
      </c>
      <c r="C89" s="14" t="s">
        <v>39</v>
      </c>
      <c r="D89" s="15" t="s">
        <v>94</v>
      </c>
      <c r="E89" s="16" t="s">
        <v>59</v>
      </c>
      <c r="F89" s="17">
        <v>245.4</v>
      </c>
      <c r="G89" s="18"/>
      <c r="H89" s="18"/>
      <c r="I89" s="18"/>
      <c r="J89" s="18"/>
      <c r="K89" s="18">
        <v>245.4</v>
      </c>
      <c r="L89" s="18"/>
      <c r="M89" s="18">
        <v>245.4</v>
      </c>
      <c r="N89" s="18"/>
      <c r="O89" s="18"/>
      <c r="P89" s="18"/>
      <c r="Q89" s="18"/>
      <c r="R89" s="18"/>
      <c r="S89" s="18"/>
      <c r="T89" s="18"/>
      <c r="U89" s="18"/>
    </row>
    <row r="90" s="2" customFormat="1" ht="22.8" customHeight="1" spans="1:21">
      <c r="A90" s="14" t="s">
        <v>29</v>
      </c>
      <c r="B90" s="14" t="s">
        <v>93</v>
      </c>
      <c r="C90" s="14" t="s">
        <v>46</v>
      </c>
      <c r="D90" s="15" t="s">
        <v>94</v>
      </c>
      <c r="E90" s="16" t="s">
        <v>95</v>
      </c>
      <c r="F90" s="17">
        <v>10</v>
      </c>
      <c r="G90" s="18"/>
      <c r="H90" s="18"/>
      <c r="I90" s="18"/>
      <c r="J90" s="18"/>
      <c r="K90" s="18">
        <v>10</v>
      </c>
      <c r="L90" s="18"/>
      <c r="M90" s="18">
        <v>10</v>
      </c>
      <c r="N90" s="18"/>
      <c r="O90" s="18"/>
      <c r="P90" s="18"/>
      <c r="Q90" s="18"/>
      <c r="R90" s="18"/>
      <c r="S90" s="18"/>
      <c r="T90" s="18"/>
      <c r="U90" s="18"/>
    </row>
    <row r="91" s="2" customFormat="1" ht="22.8" customHeight="1" spans="1:21">
      <c r="A91" s="19"/>
      <c r="B91" s="19"/>
      <c r="C91" s="19"/>
      <c r="D91" s="9" t="s">
        <v>96</v>
      </c>
      <c r="E91" s="9" t="s">
        <v>97</v>
      </c>
      <c r="F91" s="10">
        <v>185.518902</v>
      </c>
      <c r="G91" s="11">
        <v>136.118902</v>
      </c>
      <c r="H91" s="11">
        <v>119.814166</v>
      </c>
      <c r="I91" s="11">
        <v>16.304736</v>
      </c>
      <c r="J91" s="11">
        <v>0</v>
      </c>
      <c r="K91" s="11">
        <v>49.4</v>
      </c>
      <c r="L91" s="11">
        <v>0</v>
      </c>
      <c r="M91" s="11">
        <v>49.4</v>
      </c>
      <c r="N91" s="11"/>
      <c r="O91" s="11"/>
      <c r="P91" s="11"/>
      <c r="Q91" s="11"/>
      <c r="R91" s="11"/>
      <c r="S91" s="11"/>
      <c r="T91" s="11"/>
      <c r="U91" s="11"/>
    </row>
    <row r="92" s="2" customFormat="1" ht="22.8" customHeight="1" spans="1:21">
      <c r="A92" s="12"/>
      <c r="B92" s="12"/>
      <c r="C92" s="12"/>
      <c r="D92" s="13" t="s">
        <v>98</v>
      </c>
      <c r="E92" s="13" t="s">
        <v>99</v>
      </c>
      <c r="F92" s="10">
        <v>185.518902</v>
      </c>
      <c r="G92" s="11">
        <v>136.118902</v>
      </c>
      <c r="H92" s="11">
        <v>119.814166</v>
      </c>
      <c r="I92" s="11">
        <v>16.304736</v>
      </c>
      <c r="J92" s="11">
        <v>0</v>
      </c>
      <c r="K92" s="11">
        <v>49.4</v>
      </c>
      <c r="L92" s="11">
        <v>0</v>
      </c>
      <c r="M92" s="11">
        <v>49.4</v>
      </c>
      <c r="N92" s="11"/>
      <c r="O92" s="11"/>
      <c r="P92" s="11"/>
      <c r="Q92" s="11"/>
      <c r="R92" s="11"/>
      <c r="S92" s="11"/>
      <c r="T92" s="11"/>
      <c r="U92" s="11"/>
    </row>
    <row r="93" s="2" customFormat="1" ht="22.8" customHeight="1" spans="1:21">
      <c r="A93" s="14" t="s">
        <v>29</v>
      </c>
      <c r="B93" s="14" t="s">
        <v>100</v>
      </c>
      <c r="C93" s="14" t="s">
        <v>31</v>
      </c>
      <c r="D93" s="15" t="s">
        <v>101</v>
      </c>
      <c r="E93" s="16" t="s">
        <v>33</v>
      </c>
      <c r="F93" s="17">
        <v>136.8892</v>
      </c>
      <c r="G93" s="18">
        <v>87.4892</v>
      </c>
      <c r="H93" s="18">
        <v>87.4892</v>
      </c>
      <c r="I93" s="18"/>
      <c r="J93" s="18"/>
      <c r="K93" s="18">
        <v>49.4</v>
      </c>
      <c r="L93" s="18"/>
      <c r="M93" s="18">
        <v>49.4</v>
      </c>
      <c r="N93" s="18"/>
      <c r="O93" s="18"/>
      <c r="P93" s="18"/>
      <c r="Q93" s="18"/>
      <c r="R93" s="18"/>
      <c r="S93" s="18"/>
      <c r="T93" s="18"/>
      <c r="U93" s="18"/>
    </row>
    <row r="94" s="2" customFormat="1" ht="22.8" customHeight="1" spans="1:21">
      <c r="A94" s="14" t="s">
        <v>34</v>
      </c>
      <c r="B94" s="14" t="s">
        <v>35</v>
      </c>
      <c r="C94" s="14" t="s">
        <v>35</v>
      </c>
      <c r="D94" s="15" t="s">
        <v>101</v>
      </c>
      <c r="E94" s="16" t="s">
        <v>36</v>
      </c>
      <c r="F94" s="17">
        <v>11.118272</v>
      </c>
      <c r="G94" s="18">
        <v>11.118272</v>
      </c>
      <c r="H94" s="18">
        <v>11.118272</v>
      </c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="2" customFormat="1" ht="22.8" customHeight="1" spans="1:21">
      <c r="A95" s="14" t="s">
        <v>34</v>
      </c>
      <c r="B95" s="14" t="s">
        <v>37</v>
      </c>
      <c r="C95" s="14" t="s">
        <v>31</v>
      </c>
      <c r="D95" s="15" t="s">
        <v>101</v>
      </c>
      <c r="E95" s="16" t="s">
        <v>38</v>
      </c>
      <c r="F95" s="17">
        <v>0.160884</v>
      </c>
      <c r="G95" s="18">
        <v>0.160884</v>
      </c>
      <c r="H95" s="18">
        <v>0.160884</v>
      </c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="2" customFormat="1" ht="22.8" customHeight="1" spans="1:21">
      <c r="A96" s="14" t="s">
        <v>34</v>
      </c>
      <c r="B96" s="14" t="s">
        <v>37</v>
      </c>
      <c r="C96" s="14" t="s">
        <v>39</v>
      </c>
      <c r="D96" s="15" t="s">
        <v>101</v>
      </c>
      <c r="E96" s="16" t="s">
        <v>40</v>
      </c>
      <c r="F96" s="17">
        <v>0.659028</v>
      </c>
      <c r="G96" s="18">
        <v>0.659028</v>
      </c>
      <c r="H96" s="18">
        <v>0.659028</v>
      </c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="2" customFormat="1" ht="22.8" customHeight="1" spans="1:21">
      <c r="A97" s="14" t="s">
        <v>41</v>
      </c>
      <c r="B97" s="14" t="s">
        <v>42</v>
      </c>
      <c r="C97" s="14" t="s">
        <v>31</v>
      </c>
      <c r="D97" s="15" t="s">
        <v>101</v>
      </c>
      <c r="E97" s="16" t="s">
        <v>43</v>
      </c>
      <c r="F97" s="17">
        <v>5.601738</v>
      </c>
      <c r="G97" s="18">
        <v>5.601738</v>
      </c>
      <c r="H97" s="18">
        <v>5.601738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</row>
    <row r="98" s="2" customFormat="1" ht="22.8" customHeight="1" spans="1:21">
      <c r="A98" s="14" t="s">
        <v>41</v>
      </c>
      <c r="B98" s="14" t="s">
        <v>42</v>
      </c>
      <c r="C98" s="14" t="s">
        <v>44</v>
      </c>
      <c r="D98" s="15" t="s">
        <v>101</v>
      </c>
      <c r="E98" s="16" t="s">
        <v>45</v>
      </c>
      <c r="F98" s="17">
        <v>4.17384</v>
      </c>
      <c r="G98" s="18">
        <v>4.17384</v>
      </c>
      <c r="H98" s="18">
        <v>4.17384</v>
      </c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  <row r="99" s="2" customFormat="1" ht="22.8" customHeight="1" spans="1:21">
      <c r="A99" s="14" t="s">
        <v>41</v>
      </c>
      <c r="B99" s="14" t="s">
        <v>42</v>
      </c>
      <c r="C99" s="14" t="s">
        <v>46</v>
      </c>
      <c r="D99" s="15" t="s">
        <v>101</v>
      </c>
      <c r="E99" s="16" t="s">
        <v>47</v>
      </c>
      <c r="F99" s="17">
        <v>0.1125</v>
      </c>
      <c r="G99" s="18">
        <v>0.1125</v>
      </c>
      <c r="H99" s="18">
        <v>0.1125</v>
      </c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</row>
    <row r="100" s="2" customFormat="1" ht="22.8" customHeight="1" spans="1:21">
      <c r="A100" s="14" t="s">
        <v>48</v>
      </c>
      <c r="B100" s="14" t="s">
        <v>39</v>
      </c>
      <c r="C100" s="14" t="s">
        <v>31</v>
      </c>
      <c r="D100" s="15" t="s">
        <v>101</v>
      </c>
      <c r="E100" s="16" t="s">
        <v>49</v>
      </c>
      <c r="F100" s="17">
        <v>10.498704</v>
      </c>
      <c r="G100" s="18">
        <v>10.498704</v>
      </c>
      <c r="H100" s="18">
        <v>10.498704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</row>
    <row r="101" s="2" customFormat="1" ht="22.8" customHeight="1" spans="1:21">
      <c r="A101" s="14" t="s">
        <v>29</v>
      </c>
      <c r="B101" s="14" t="s">
        <v>100</v>
      </c>
      <c r="C101" s="14" t="s">
        <v>39</v>
      </c>
      <c r="D101" s="15" t="s">
        <v>101</v>
      </c>
      <c r="E101" s="16" t="s">
        <v>59</v>
      </c>
      <c r="F101" s="17">
        <v>16.304736</v>
      </c>
      <c r="G101" s="18">
        <v>16.304736</v>
      </c>
      <c r="H101" s="18"/>
      <c r="I101" s="18">
        <v>16.304736</v>
      </c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="2" customFormat="1" ht="22.8" customHeight="1" spans="1:21">
      <c r="A102" s="19"/>
      <c r="B102" s="19"/>
      <c r="C102" s="19"/>
      <c r="D102" s="9" t="s">
        <v>102</v>
      </c>
      <c r="E102" s="9" t="s">
        <v>103</v>
      </c>
      <c r="F102" s="10">
        <v>650.562586</v>
      </c>
      <c r="G102" s="11">
        <v>291.908006</v>
      </c>
      <c r="H102" s="11">
        <v>246.227654</v>
      </c>
      <c r="I102" s="11">
        <v>45.680352</v>
      </c>
      <c r="J102" s="11">
        <v>0</v>
      </c>
      <c r="K102" s="11">
        <v>358.65458</v>
      </c>
      <c r="L102" s="11">
        <v>0</v>
      </c>
      <c r="M102" s="11">
        <v>328.65458</v>
      </c>
      <c r="N102" s="11">
        <v>25</v>
      </c>
      <c r="O102" s="11"/>
      <c r="P102" s="11"/>
      <c r="Q102" s="11">
        <v>5</v>
      </c>
      <c r="R102" s="11"/>
      <c r="S102" s="11"/>
      <c r="T102" s="11"/>
      <c r="U102" s="11"/>
    </row>
    <row r="103" s="2" customFormat="1" ht="22.8" customHeight="1" spans="1:21">
      <c r="A103" s="12"/>
      <c r="B103" s="12"/>
      <c r="C103" s="12"/>
      <c r="D103" s="13" t="s">
        <v>104</v>
      </c>
      <c r="E103" s="13" t="s">
        <v>105</v>
      </c>
      <c r="F103" s="10">
        <v>650.562586</v>
      </c>
      <c r="G103" s="11">
        <v>291.908006</v>
      </c>
      <c r="H103" s="11">
        <v>246.227654</v>
      </c>
      <c r="I103" s="11">
        <v>45.680352</v>
      </c>
      <c r="J103" s="11">
        <v>0</v>
      </c>
      <c r="K103" s="11">
        <v>358.65458</v>
      </c>
      <c r="L103" s="11">
        <v>0</v>
      </c>
      <c r="M103" s="11">
        <v>328.65458</v>
      </c>
      <c r="N103" s="11">
        <v>25</v>
      </c>
      <c r="O103" s="11"/>
      <c r="P103" s="11"/>
      <c r="Q103" s="11">
        <v>5</v>
      </c>
      <c r="R103" s="11"/>
      <c r="S103" s="11"/>
      <c r="T103" s="11"/>
      <c r="U103" s="11"/>
    </row>
    <row r="104" s="2" customFormat="1" ht="22.8" customHeight="1" spans="1:21">
      <c r="A104" s="14" t="s">
        <v>29</v>
      </c>
      <c r="B104" s="14" t="s">
        <v>30</v>
      </c>
      <c r="C104" s="14" t="s">
        <v>31</v>
      </c>
      <c r="D104" s="15" t="s">
        <v>106</v>
      </c>
      <c r="E104" s="16" t="s">
        <v>33</v>
      </c>
      <c r="F104" s="17">
        <v>228.9044</v>
      </c>
      <c r="G104" s="18">
        <v>228.9044</v>
      </c>
      <c r="H104" s="18">
        <v>184.8524</v>
      </c>
      <c r="I104" s="18">
        <v>44.052</v>
      </c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</row>
    <row r="105" s="2" customFormat="1" ht="22.8" customHeight="1" spans="1:21">
      <c r="A105" s="14" t="s">
        <v>34</v>
      </c>
      <c r="B105" s="14" t="s">
        <v>35</v>
      </c>
      <c r="C105" s="14" t="s">
        <v>35</v>
      </c>
      <c r="D105" s="15" t="s">
        <v>106</v>
      </c>
      <c r="E105" s="16" t="s">
        <v>36</v>
      </c>
      <c r="F105" s="17">
        <v>21.422784</v>
      </c>
      <c r="G105" s="18">
        <v>21.422784</v>
      </c>
      <c r="H105" s="18">
        <v>21.422784</v>
      </c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</row>
    <row r="106" s="2" customFormat="1" ht="22.8" customHeight="1" spans="1:21">
      <c r="A106" s="14" t="s">
        <v>34</v>
      </c>
      <c r="B106" s="14" t="s">
        <v>37</v>
      </c>
      <c r="C106" s="14" t="s">
        <v>31</v>
      </c>
      <c r="D106" s="15" t="s">
        <v>106</v>
      </c>
      <c r="E106" s="16" t="s">
        <v>38</v>
      </c>
      <c r="F106" s="17">
        <v>0.4788</v>
      </c>
      <c r="G106" s="18">
        <v>0.4788</v>
      </c>
      <c r="H106" s="18">
        <v>0.4788</v>
      </c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</row>
    <row r="107" s="2" customFormat="1" ht="22.8" customHeight="1" spans="1:21">
      <c r="A107" s="14" t="s">
        <v>34</v>
      </c>
      <c r="B107" s="14" t="s">
        <v>37</v>
      </c>
      <c r="C107" s="14" t="s">
        <v>39</v>
      </c>
      <c r="D107" s="15" t="s">
        <v>106</v>
      </c>
      <c r="E107" s="16" t="s">
        <v>40</v>
      </c>
      <c r="F107" s="17">
        <v>1.271076</v>
      </c>
      <c r="G107" s="18">
        <v>1.271076</v>
      </c>
      <c r="H107" s="18">
        <v>1.271076</v>
      </c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</row>
    <row r="108" s="2" customFormat="1" ht="22.8" customHeight="1" spans="1:21">
      <c r="A108" s="14" t="s">
        <v>41</v>
      </c>
      <c r="B108" s="14" t="s">
        <v>42</v>
      </c>
      <c r="C108" s="14" t="s">
        <v>31</v>
      </c>
      <c r="D108" s="15" t="s">
        <v>106</v>
      </c>
      <c r="E108" s="16" t="s">
        <v>43</v>
      </c>
      <c r="F108" s="17">
        <v>10.969146</v>
      </c>
      <c r="G108" s="18">
        <v>10.969146</v>
      </c>
      <c r="H108" s="18">
        <v>10.969146</v>
      </c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</row>
    <row r="109" s="2" customFormat="1" ht="22.8" customHeight="1" spans="1:21">
      <c r="A109" s="14" t="s">
        <v>41</v>
      </c>
      <c r="B109" s="14" t="s">
        <v>42</v>
      </c>
      <c r="C109" s="14" t="s">
        <v>44</v>
      </c>
      <c r="D109" s="15" t="s">
        <v>106</v>
      </c>
      <c r="E109" s="16" t="s">
        <v>45</v>
      </c>
      <c r="F109" s="17">
        <v>6.60636</v>
      </c>
      <c r="G109" s="18">
        <v>6.60636</v>
      </c>
      <c r="H109" s="18">
        <v>6.60636</v>
      </c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="2" customFormat="1" ht="22.8" customHeight="1" spans="1:21">
      <c r="A110" s="14" t="s">
        <v>48</v>
      </c>
      <c r="B110" s="14" t="s">
        <v>39</v>
      </c>
      <c r="C110" s="14" t="s">
        <v>31</v>
      </c>
      <c r="D110" s="15" t="s">
        <v>106</v>
      </c>
      <c r="E110" s="16" t="s">
        <v>49</v>
      </c>
      <c r="F110" s="17">
        <v>20.627088</v>
      </c>
      <c r="G110" s="18">
        <v>20.627088</v>
      </c>
      <c r="H110" s="18">
        <v>20.627088</v>
      </c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r="111" s="2" customFormat="1" ht="22.8" customHeight="1" spans="1:21">
      <c r="A111" s="14" t="s">
        <v>29</v>
      </c>
      <c r="B111" s="14" t="s">
        <v>50</v>
      </c>
      <c r="C111" s="14" t="s">
        <v>51</v>
      </c>
      <c r="D111" s="15" t="s">
        <v>106</v>
      </c>
      <c r="E111" s="16" t="s">
        <v>52</v>
      </c>
      <c r="F111" s="17">
        <v>1.628352</v>
      </c>
      <c r="G111" s="18">
        <v>1.628352</v>
      </c>
      <c r="H111" s="18"/>
      <c r="I111" s="18">
        <v>1.628352</v>
      </c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</row>
    <row r="112" s="2" customFormat="1" ht="22.8" customHeight="1" spans="1:21">
      <c r="A112" s="14" t="s">
        <v>29</v>
      </c>
      <c r="B112" s="14" t="s">
        <v>30</v>
      </c>
      <c r="C112" s="14" t="s">
        <v>46</v>
      </c>
      <c r="D112" s="15" t="s">
        <v>106</v>
      </c>
      <c r="E112" s="16" t="s">
        <v>53</v>
      </c>
      <c r="F112" s="17">
        <v>358.65458</v>
      </c>
      <c r="G112" s="18"/>
      <c r="H112" s="18"/>
      <c r="I112" s="18"/>
      <c r="J112" s="18"/>
      <c r="K112" s="18">
        <v>358.65458</v>
      </c>
      <c r="L112" s="18"/>
      <c r="M112" s="18">
        <v>328.65458</v>
      </c>
      <c r="N112" s="18">
        <v>25</v>
      </c>
      <c r="O112" s="18"/>
      <c r="P112" s="18"/>
      <c r="Q112" s="18">
        <v>5</v>
      </c>
      <c r="R112" s="18"/>
      <c r="S112" s="18"/>
      <c r="T112" s="18"/>
      <c r="U112" s="18"/>
    </row>
    <row r="113" s="2" customFormat="1" ht="22.8" customHeight="1" spans="1:21">
      <c r="A113" s="19"/>
      <c r="B113" s="19"/>
      <c r="C113" s="19"/>
      <c r="D113" s="9" t="s">
        <v>107</v>
      </c>
      <c r="E113" s="9" t="s">
        <v>108</v>
      </c>
      <c r="F113" s="10">
        <v>491.582346</v>
      </c>
      <c r="G113" s="11">
        <v>348.882346</v>
      </c>
      <c r="H113" s="11">
        <v>310.248874</v>
      </c>
      <c r="I113" s="11">
        <v>38.633472</v>
      </c>
      <c r="J113" s="11">
        <v>0</v>
      </c>
      <c r="K113" s="11">
        <v>142.7</v>
      </c>
      <c r="L113" s="11">
        <v>0</v>
      </c>
      <c r="M113" s="11">
        <v>142.7</v>
      </c>
      <c r="N113" s="11"/>
      <c r="O113" s="11"/>
      <c r="P113" s="11"/>
      <c r="Q113" s="11"/>
      <c r="R113" s="11"/>
      <c r="S113" s="11"/>
      <c r="T113" s="11"/>
      <c r="U113" s="11"/>
    </row>
    <row r="114" s="2" customFormat="1" ht="22.8" customHeight="1" spans="1:21">
      <c r="A114" s="12"/>
      <c r="B114" s="12"/>
      <c r="C114" s="12"/>
      <c r="D114" s="13" t="s">
        <v>109</v>
      </c>
      <c r="E114" s="13" t="s">
        <v>110</v>
      </c>
      <c r="F114" s="10">
        <v>491.582346</v>
      </c>
      <c r="G114" s="11">
        <v>348.882346</v>
      </c>
      <c r="H114" s="11">
        <v>310.248874</v>
      </c>
      <c r="I114" s="11">
        <v>38.633472</v>
      </c>
      <c r="J114" s="11">
        <v>0</v>
      </c>
      <c r="K114" s="11">
        <v>142.7</v>
      </c>
      <c r="L114" s="11">
        <v>0</v>
      </c>
      <c r="M114" s="11">
        <v>142.7</v>
      </c>
      <c r="N114" s="11"/>
      <c r="O114" s="11"/>
      <c r="P114" s="11"/>
      <c r="Q114" s="11"/>
      <c r="R114" s="11"/>
      <c r="S114" s="11"/>
      <c r="T114" s="11"/>
      <c r="U114" s="11"/>
    </row>
    <row r="115" s="2" customFormat="1" ht="22.8" customHeight="1" spans="1:21">
      <c r="A115" s="14" t="s">
        <v>29</v>
      </c>
      <c r="B115" s="14" t="s">
        <v>51</v>
      </c>
      <c r="C115" s="14" t="s">
        <v>31</v>
      </c>
      <c r="D115" s="15" t="s">
        <v>111</v>
      </c>
      <c r="E115" s="16" t="s">
        <v>33</v>
      </c>
      <c r="F115" s="17">
        <v>266.685872</v>
      </c>
      <c r="G115" s="18">
        <v>266.685872</v>
      </c>
      <c r="H115" s="18">
        <v>228.0524</v>
      </c>
      <c r="I115" s="18">
        <v>38.633472</v>
      </c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="2" customFormat="1" ht="22.8" customHeight="1" spans="1:21">
      <c r="A116" s="14" t="s">
        <v>34</v>
      </c>
      <c r="B116" s="14" t="s">
        <v>35</v>
      </c>
      <c r="C116" s="14" t="s">
        <v>35</v>
      </c>
      <c r="D116" s="15" t="s">
        <v>111</v>
      </c>
      <c r="E116" s="16" t="s">
        <v>36</v>
      </c>
      <c r="F116" s="17">
        <v>29.144384</v>
      </c>
      <c r="G116" s="18">
        <v>29.144384</v>
      </c>
      <c r="H116" s="18">
        <v>29.144384</v>
      </c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="2" customFormat="1" ht="22.8" customHeight="1" spans="1:21">
      <c r="A117" s="14" t="s">
        <v>34</v>
      </c>
      <c r="B117" s="14" t="s">
        <v>37</v>
      </c>
      <c r="C117" s="14" t="s">
        <v>31</v>
      </c>
      <c r="D117" s="15" t="s">
        <v>111</v>
      </c>
      <c r="E117" s="16" t="s">
        <v>38</v>
      </c>
      <c r="F117" s="17">
        <v>0.73818</v>
      </c>
      <c r="G117" s="18">
        <v>0.73818</v>
      </c>
      <c r="H117" s="18">
        <v>0.73818</v>
      </c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="2" customFormat="1" ht="22.8" customHeight="1" spans="1:21">
      <c r="A118" s="14" t="s">
        <v>34</v>
      </c>
      <c r="B118" s="14" t="s">
        <v>37</v>
      </c>
      <c r="C118" s="14" t="s">
        <v>39</v>
      </c>
      <c r="D118" s="15" t="s">
        <v>111</v>
      </c>
      <c r="E118" s="16" t="s">
        <v>40</v>
      </c>
      <c r="F118" s="17">
        <v>1.730796</v>
      </c>
      <c r="G118" s="18">
        <v>1.730796</v>
      </c>
      <c r="H118" s="18">
        <v>1.730796</v>
      </c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="2" customFormat="1" ht="22.8" customHeight="1" spans="1:21">
      <c r="A119" s="14" t="s">
        <v>41</v>
      </c>
      <c r="B119" s="14" t="s">
        <v>42</v>
      </c>
      <c r="C119" s="14" t="s">
        <v>31</v>
      </c>
      <c r="D119" s="15" t="s">
        <v>111</v>
      </c>
      <c r="E119" s="16" t="s">
        <v>43</v>
      </c>
      <c r="F119" s="17">
        <v>14.711766</v>
      </c>
      <c r="G119" s="18">
        <v>14.711766</v>
      </c>
      <c r="H119" s="18">
        <v>14.711766</v>
      </c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</row>
    <row r="120" s="2" customFormat="1" ht="22.8" customHeight="1" spans="1:21">
      <c r="A120" s="14" t="s">
        <v>41</v>
      </c>
      <c r="B120" s="14" t="s">
        <v>42</v>
      </c>
      <c r="C120" s="14" t="s">
        <v>44</v>
      </c>
      <c r="D120" s="15" t="s">
        <v>111</v>
      </c>
      <c r="E120" s="16" t="s">
        <v>45</v>
      </c>
      <c r="F120" s="17">
        <v>8.20506</v>
      </c>
      <c r="G120" s="18">
        <v>8.20506</v>
      </c>
      <c r="H120" s="18">
        <v>8.20506</v>
      </c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="2" customFormat="1" ht="22.8" customHeight="1" spans="1:21">
      <c r="A121" s="14" t="s">
        <v>41</v>
      </c>
      <c r="B121" s="14" t="s">
        <v>42</v>
      </c>
      <c r="C121" s="14" t="s">
        <v>46</v>
      </c>
      <c r="D121" s="15" t="s">
        <v>111</v>
      </c>
      <c r="E121" s="16" t="s">
        <v>47</v>
      </c>
      <c r="F121" s="17">
        <v>0.3</v>
      </c>
      <c r="G121" s="18">
        <v>0.3</v>
      </c>
      <c r="H121" s="18">
        <v>0.3</v>
      </c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="2" customFormat="1" ht="22.8" customHeight="1" spans="1:21">
      <c r="A122" s="14" t="s">
        <v>48</v>
      </c>
      <c r="B122" s="14" t="s">
        <v>39</v>
      </c>
      <c r="C122" s="14" t="s">
        <v>31</v>
      </c>
      <c r="D122" s="15" t="s">
        <v>111</v>
      </c>
      <c r="E122" s="16" t="s">
        <v>49</v>
      </c>
      <c r="F122" s="17">
        <v>27.366288</v>
      </c>
      <c r="G122" s="18">
        <v>27.366288</v>
      </c>
      <c r="H122" s="18">
        <v>27.366288</v>
      </c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="2" customFormat="1" ht="22.8" customHeight="1" spans="1:21">
      <c r="A123" s="14" t="s">
        <v>29</v>
      </c>
      <c r="B123" s="14" t="s">
        <v>51</v>
      </c>
      <c r="C123" s="14" t="s">
        <v>46</v>
      </c>
      <c r="D123" s="15" t="s">
        <v>111</v>
      </c>
      <c r="E123" s="16" t="s">
        <v>112</v>
      </c>
      <c r="F123" s="17">
        <v>142.7</v>
      </c>
      <c r="G123" s="18"/>
      <c r="H123" s="18"/>
      <c r="I123" s="18"/>
      <c r="J123" s="18"/>
      <c r="K123" s="18">
        <v>142.7</v>
      </c>
      <c r="L123" s="18"/>
      <c r="M123" s="18">
        <v>142.7</v>
      </c>
      <c r="N123" s="18"/>
      <c r="O123" s="18"/>
      <c r="P123" s="18"/>
      <c r="Q123" s="18"/>
      <c r="R123" s="18"/>
      <c r="S123" s="18"/>
      <c r="T123" s="18"/>
      <c r="U123" s="18"/>
    </row>
    <row r="124" s="2" customFormat="1" ht="22.8" customHeight="1" spans="1:21">
      <c r="A124" s="19"/>
      <c r="B124" s="19"/>
      <c r="C124" s="19"/>
      <c r="D124" s="9" t="s">
        <v>113</v>
      </c>
      <c r="E124" s="9" t="s">
        <v>114</v>
      </c>
      <c r="F124" s="10">
        <v>273.614932</v>
      </c>
      <c r="G124" s="11">
        <v>144.094932</v>
      </c>
      <c r="H124" s="11">
        <v>129.59538</v>
      </c>
      <c r="I124" s="11">
        <v>14.499552</v>
      </c>
      <c r="J124" s="11">
        <v>0</v>
      </c>
      <c r="K124" s="11">
        <v>129.52</v>
      </c>
      <c r="L124" s="11">
        <v>0</v>
      </c>
      <c r="M124" s="11">
        <v>129.52</v>
      </c>
      <c r="N124" s="11"/>
      <c r="O124" s="11"/>
      <c r="P124" s="11"/>
      <c r="Q124" s="11"/>
      <c r="R124" s="11"/>
      <c r="S124" s="11"/>
      <c r="T124" s="11"/>
      <c r="U124" s="11"/>
    </row>
    <row r="125" s="2" customFormat="1" ht="22.8" customHeight="1" spans="1:21">
      <c r="A125" s="12"/>
      <c r="B125" s="12"/>
      <c r="C125" s="12"/>
      <c r="D125" s="13" t="s">
        <v>115</v>
      </c>
      <c r="E125" s="13" t="s">
        <v>116</v>
      </c>
      <c r="F125" s="10">
        <v>273.614932</v>
      </c>
      <c r="G125" s="11">
        <v>144.094932</v>
      </c>
      <c r="H125" s="11">
        <v>129.59538</v>
      </c>
      <c r="I125" s="11">
        <v>14.499552</v>
      </c>
      <c r="J125" s="11">
        <v>0</v>
      </c>
      <c r="K125" s="11">
        <v>129.52</v>
      </c>
      <c r="L125" s="11">
        <v>0</v>
      </c>
      <c r="M125" s="11">
        <v>129.52</v>
      </c>
      <c r="N125" s="11"/>
      <c r="O125" s="11"/>
      <c r="P125" s="11"/>
      <c r="Q125" s="11"/>
      <c r="R125" s="11"/>
      <c r="S125" s="11"/>
      <c r="T125" s="11"/>
      <c r="U125" s="11"/>
    </row>
    <row r="126" s="2" customFormat="1" ht="22.8" customHeight="1" spans="1:21">
      <c r="A126" s="14" t="s">
        <v>29</v>
      </c>
      <c r="B126" s="14" t="s">
        <v>117</v>
      </c>
      <c r="C126" s="14" t="s">
        <v>31</v>
      </c>
      <c r="D126" s="15" t="s">
        <v>118</v>
      </c>
      <c r="E126" s="16" t="s">
        <v>33</v>
      </c>
      <c r="F126" s="17">
        <v>109.4644</v>
      </c>
      <c r="G126" s="18">
        <v>109.4644</v>
      </c>
      <c r="H126" s="18">
        <v>95.8564</v>
      </c>
      <c r="I126" s="18">
        <v>13.608</v>
      </c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</row>
    <row r="127" s="2" customFormat="1" ht="22.8" customHeight="1" spans="1:21">
      <c r="A127" s="14" t="s">
        <v>34</v>
      </c>
      <c r="B127" s="14" t="s">
        <v>35</v>
      </c>
      <c r="C127" s="14" t="s">
        <v>35</v>
      </c>
      <c r="D127" s="15" t="s">
        <v>118</v>
      </c>
      <c r="E127" s="16" t="s">
        <v>36</v>
      </c>
      <c r="F127" s="17">
        <v>11.714624</v>
      </c>
      <c r="G127" s="18">
        <v>11.714624</v>
      </c>
      <c r="H127" s="18">
        <v>11.714624</v>
      </c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="2" customFormat="1" ht="22.8" customHeight="1" spans="1:21">
      <c r="A128" s="14" t="s">
        <v>34</v>
      </c>
      <c r="B128" s="14" t="s">
        <v>37</v>
      </c>
      <c r="C128" s="14" t="s">
        <v>31</v>
      </c>
      <c r="D128" s="15" t="s">
        <v>118</v>
      </c>
      <c r="E128" s="16" t="s">
        <v>38</v>
      </c>
      <c r="F128" s="17">
        <v>0.225036</v>
      </c>
      <c r="G128" s="18">
        <v>0.225036</v>
      </c>
      <c r="H128" s="18">
        <v>0.225036</v>
      </c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="2" customFormat="1" ht="22.8" customHeight="1" spans="1:21">
      <c r="A129" s="14" t="s">
        <v>34</v>
      </c>
      <c r="B129" s="14" t="s">
        <v>37</v>
      </c>
      <c r="C129" s="14" t="s">
        <v>39</v>
      </c>
      <c r="D129" s="15" t="s">
        <v>118</v>
      </c>
      <c r="E129" s="16" t="s">
        <v>40</v>
      </c>
      <c r="F129" s="17">
        <v>0.695016</v>
      </c>
      <c r="G129" s="18">
        <v>0.695016</v>
      </c>
      <c r="H129" s="18">
        <v>0.695016</v>
      </c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</row>
    <row r="130" s="2" customFormat="1" ht="22.8" customHeight="1" spans="1:21">
      <c r="A130" s="14" t="s">
        <v>41</v>
      </c>
      <c r="B130" s="14" t="s">
        <v>42</v>
      </c>
      <c r="C130" s="14" t="s">
        <v>31</v>
      </c>
      <c r="D130" s="15" t="s">
        <v>118</v>
      </c>
      <c r="E130" s="16" t="s">
        <v>43</v>
      </c>
      <c r="F130" s="17">
        <v>5.907636</v>
      </c>
      <c r="G130" s="18">
        <v>5.907636</v>
      </c>
      <c r="H130" s="18">
        <v>5.907636</v>
      </c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</row>
    <row r="131" s="2" customFormat="1" ht="22.8" customHeight="1" spans="1:21">
      <c r="A131" s="14" t="s">
        <v>41</v>
      </c>
      <c r="B131" s="14" t="s">
        <v>42</v>
      </c>
      <c r="C131" s="14" t="s">
        <v>44</v>
      </c>
      <c r="D131" s="15" t="s">
        <v>118</v>
      </c>
      <c r="E131" s="16" t="s">
        <v>45</v>
      </c>
      <c r="F131" s="17">
        <v>3.9132</v>
      </c>
      <c r="G131" s="18">
        <v>3.9132</v>
      </c>
      <c r="H131" s="18">
        <v>3.9132</v>
      </c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</row>
    <row r="132" s="2" customFormat="1" ht="22.8" customHeight="1" spans="1:21">
      <c r="A132" s="14" t="s">
        <v>41</v>
      </c>
      <c r="B132" s="14" t="s">
        <v>42</v>
      </c>
      <c r="C132" s="14" t="s">
        <v>46</v>
      </c>
      <c r="D132" s="15" t="s">
        <v>118</v>
      </c>
      <c r="E132" s="16" t="s">
        <v>47</v>
      </c>
      <c r="F132" s="17">
        <v>0.0975</v>
      </c>
      <c r="G132" s="18">
        <v>0.0975</v>
      </c>
      <c r="H132" s="18">
        <v>0.0975</v>
      </c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</row>
    <row r="133" s="2" customFormat="1" ht="22.8" customHeight="1" spans="1:21">
      <c r="A133" s="14" t="s">
        <v>48</v>
      </c>
      <c r="B133" s="14" t="s">
        <v>39</v>
      </c>
      <c r="C133" s="14" t="s">
        <v>31</v>
      </c>
      <c r="D133" s="15" t="s">
        <v>118</v>
      </c>
      <c r="E133" s="16" t="s">
        <v>49</v>
      </c>
      <c r="F133" s="17">
        <v>11.185968</v>
      </c>
      <c r="G133" s="18">
        <v>11.185968</v>
      </c>
      <c r="H133" s="18">
        <v>11.185968</v>
      </c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</row>
    <row r="134" s="2" customFormat="1" ht="22.8" customHeight="1" spans="1:21">
      <c r="A134" s="14" t="s">
        <v>29</v>
      </c>
      <c r="B134" s="14" t="s">
        <v>50</v>
      </c>
      <c r="C134" s="14" t="s">
        <v>51</v>
      </c>
      <c r="D134" s="15" t="s">
        <v>118</v>
      </c>
      <c r="E134" s="16" t="s">
        <v>52</v>
      </c>
      <c r="F134" s="17">
        <v>0.891552</v>
      </c>
      <c r="G134" s="18">
        <v>0.891552</v>
      </c>
      <c r="H134" s="18"/>
      <c r="I134" s="18">
        <v>0.891552</v>
      </c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</row>
    <row r="135" s="2" customFormat="1" ht="22.8" customHeight="1" spans="1:21">
      <c r="A135" s="14" t="s">
        <v>29</v>
      </c>
      <c r="B135" s="14" t="s">
        <v>117</v>
      </c>
      <c r="C135" s="14" t="s">
        <v>46</v>
      </c>
      <c r="D135" s="15" t="s">
        <v>118</v>
      </c>
      <c r="E135" s="16" t="s">
        <v>119</v>
      </c>
      <c r="F135" s="17">
        <v>129.52</v>
      </c>
      <c r="G135" s="18"/>
      <c r="H135" s="18"/>
      <c r="I135" s="18"/>
      <c r="J135" s="18"/>
      <c r="K135" s="18">
        <v>129.52</v>
      </c>
      <c r="L135" s="18"/>
      <c r="M135" s="18">
        <v>129.52</v>
      </c>
      <c r="N135" s="18"/>
      <c r="O135" s="18"/>
      <c r="P135" s="18"/>
      <c r="Q135" s="18"/>
      <c r="R135" s="18"/>
      <c r="S135" s="18"/>
      <c r="T135" s="18"/>
      <c r="U135" s="18"/>
    </row>
    <row r="136" s="2" customFormat="1" ht="22.8" customHeight="1" spans="1:21">
      <c r="A136" s="19"/>
      <c r="B136" s="19"/>
      <c r="C136" s="19"/>
      <c r="D136" s="9" t="s">
        <v>120</v>
      </c>
      <c r="E136" s="9" t="s">
        <v>121</v>
      </c>
      <c r="F136" s="10">
        <v>233.092208</v>
      </c>
      <c r="G136" s="11">
        <v>136.092208</v>
      </c>
      <c r="H136" s="11">
        <v>122.430232</v>
      </c>
      <c r="I136" s="11">
        <v>13.661976</v>
      </c>
      <c r="J136" s="11">
        <v>0</v>
      </c>
      <c r="K136" s="11">
        <v>97</v>
      </c>
      <c r="L136" s="11">
        <v>0</v>
      </c>
      <c r="M136" s="11">
        <v>93</v>
      </c>
      <c r="N136" s="11">
        <v>4</v>
      </c>
      <c r="O136" s="11"/>
      <c r="P136" s="11"/>
      <c r="Q136" s="11"/>
      <c r="R136" s="11"/>
      <c r="S136" s="11"/>
      <c r="T136" s="11"/>
      <c r="U136" s="11"/>
    </row>
    <row r="137" s="2" customFormat="1" ht="22.8" customHeight="1" spans="1:21">
      <c r="A137" s="12"/>
      <c r="B137" s="12"/>
      <c r="C137" s="12"/>
      <c r="D137" s="13" t="s">
        <v>122</v>
      </c>
      <c r="E137" s="13" t="s">
        <v>123</v>
      </c>
      <c r="F137" s="10">
        <v>233.092208</v>
      </c>
      <c r="G137" s="11">
        <v>136.092208</v>
      </c>
      <c r="H137" s="11">
        <v>122.430232</v>
      </c>
      <c r="I137" s="11">
        <v>13.661976</v>
      </c>
      <c r="J137" s="11">
        <v>0</v>
      </c>
      <c r="K137" s="11">
        <v>97</v>
      </c>
      <c r="L137" s="11">
        <v>0</v>
      </c>
      <c r="M137" s="11">
        <v>93</v>
      </c>
      <c r="N137" s="11">
        <v>4</v>
      </c>
      <c r="O137" s="11"/>
      <c r="P137" s="11"/>
      <c r="Q137" s="11"/>
      <c r="R137" s="11"/>
      <c r="S137" s="11"/>
      <c r="T137" s="11"/>
      <c r="U137" s="11"/>
    </row>
    <row r="138" s="2" customFormat="1" ht="22.8" customHeight="1" spans="1:21">
      <c r="A138" s="14" t="s">
        <v>29</v>
      </c>
      <c r="B138" s="14" t="s">
        <v>44</v>
      </c>
      <c r="C138" s="14" t="s">
        <v>117</v>
      </c>
      <c r="D138" s="15" t="s">
        <v>124</v>
      </c>
      <c r="E138" s="16" t="s">
        <v>125</v>
      </c>
      <c r="F138" s="17">
        <v>185.699676</v>
      </c>
      <c r="G138" s="18">
        <v>104.699676</v>
      </c>
      <c r="H138" s="18">
        <v>91.0377</v>
      </c>
      <c r="I138" s="18">
        <v>13.661976</v>
      </c>
      <c r="J138" s="18"/>
      <c r="K138" s="18">
        <v>81</v>
      </c>
      <c r="L138" s="18"/>
      <c r="M138" s="18">
        <v>77</v>
      </c>
      <c r="N138" s="18">
        <v>4</v>
      </c>
      <c r="O138" s="18"/>
      <c r="P138" s="18"/>
      <c r="Q138" s="18"/>
      <c r="R138" s="18"/>
      <c r="S138" s="18"/>
      <c r="T138" s="18"/>
      <c r="U138" s="18"/>
    </row>
    <row r="139" s="2" customFormat="1" ht="22.8" customHeight="1" spans="1:21">
      <c r="A139" s="14" t="s">
        <v>34</v>
      </c>
      <c r="B139" s="14" t="s">
        <v>35</v>
      </c>
      <c r="C139" s="14" t="s">
        <v>35</v>
      </c>
      <c r="D139" s="15" t="s">
        <v>124</v>
      </c>
      <c r="E139" s="16" t="s">
        <v>36</v>
      </c>
      <c r="F139" s="17">
        <v>10.914832</v>
      </c>
      <c r="G139" s="18">
        <v>10.914832</v>
      </c>
      <c r="H139" s="18">
        <v>10.914832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</row>
    <row r="140" s="2" customFormat="1" ht="22.8" customHeight="1" spans="1:21">
      <c r="A140" s="14" t="s">
        <v>34</v>
      </c>
      <c r="B140" s="14" t="s">
        <v>37</v>
      </c>
      <c r="C140" s="14" t="s">
        <v>31</v>
      </c>
      <c r="D140" s="15" t="s">
        <v>124</v>
      </c>
      <c r="E140" s="16" t="s">
        <v>38</v>
      </c>
      <c r="F140" s="17">
        <v>0.23088</v>
      </c>
      <c r="G140" s="18">
        <v>0.23088</v>
      </c>
      <c r="H140" s="18">
        <v>0.23088</v>
      </c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</row>
    <row r="141" s="2" customFormat="1" ht="22.8" customHeight="1" spans="1:21">
      <c r="A141" s="14" t="s">
        <v>34</v>
      </c>
      <c r="B141" s="14" t="s">
        <v>37</v>
      </c>
      <c r="C141" s="14" t="s">
        <v>39</v>
      </c>
      <c r="D141" s="15" t="s">
        <v>124</v>
      </c>
      <c r="E141" s="16" t="s">
        <v>40</v>
      </c>
      <c r="F141" s="17">
        <v>0.647928</v>
      </c>
      <c r="G141" s="18">
        <v>0.647928</v>
      </c>
      <c r="H141" s="18">
        <v>0.647928</v>
      </c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</row>
    <row r="142" s="2" customFormat="1" ht="22.8" customHeight="1" spans="1:21">
      <c r="A142" s="14" t="s">
        <v>41</v>
      </c>
      <c r="B142" s="14" t="s">
        <v>42</v>
      </c>
      <c r="C142" s="14" t="s">
        <v>31</v>
      </c>
      <c r="D142" s="15" t="s">
        <v>124</v>
      </c>
      <c r="E142" s="16" t="s">
        <v>43</v>
      </c>
      <c r="F142" s="17">
        <v>9.012768</v>
      </c>
      <c r="G142" s="18">
        <v>9.012768</v>
      </c>
      <c r="H142" s="18">
        <v>9.012768</v>
      </c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</row>
    <row r="143" s="2" customFormat="1" ht="22.8" customHeight="1" spans="1:21">
      <c r="A143" s="14" t="s">
        <v>48</v>
      </c>
      <c r="B143" s="14" t="s">
        <v>39</v>
      </c>
      <c r="C143" s="14" t="s">
        <v>31</v>
      </c>
      <c r="D143" s="15" t="s">
        <v>124</v>
      </c>
      <c r="E143" s="16" t="s">
        <v>49</v>
      </c>
      <c r="F143" s="17">
        <v>10.586124</v>
      </c>
      <c r="G143" s="18">
        <v>10.586124</v>
      </c>
      <c r="H143" s="18">
        <v>10.586124</v>
      </c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</row>
    <row r="144" s="2" customFormat="1" ht="22.8" customHeight="1" spans="1:21">
      <c r="A144" s="14" t="s">
        <v>29</v>
      </c>
      <c r="B144" s="14" t="s">
        <v>44</v>
      </c>
      <c r="C144" s="14" t="s">
        <v>46</v>
      </c>
      <c r="D144" s="15" t="s">
        <v>124</v>
      </c>
      <c r="E144" s="16" t="s">
        <v>126</v>
      </c>
      <c r="F144" s="17">
        <v>16</v>
      </c>
      <c r="G144" s="18"/>
      <c r="H144" s="18"/>
      <c r="I144" s="18"/>
      <c r="J144" s="18"/>
      <c r="K144" s="18">
        <v>16</v>
      </c>
      <c r="L144" s="18"/>
      <c r="M144" s="18">
        <v>16</v>
      </c>
      <c r="N144" s="18"/>
      <c r="O144" s="18"/>
      <c r="P144" s="18"/>
      <c r="Q144" s="18"/>
      <c r="R144" s="18"/>
      <c r="S144" s="18"/>
      <c r="T144" s="18"/>
      <c r="U144" s="18"/>
    </row>
    <row r="145" s="2" customFormat="1" ht="22.8" customHeight="1" spans="1:21">
      <c r="A145" s="19"/>
      <c r="B145" s="19"/>
      <c r="C145" s="19"/>
      <c r="D145" s="9" t="s">
        <v>127</v>
      </c>
      <c r="E145" s="9" t="s">
        <v>128</v>
      </c>
      <c r="F145" s="10">
        <v>618.416564</v>
      </c>
      <c r="G145" s="11">
        <v>169.416564</v>
      </c>
      <c r="H145" s="11">
        <v>150.4371</v>
      </c>
      <c r="I145" s="11">
        <v>18.151464</v>
      </c>
      <c r="J145" s="11">
        <v>0.828</v>
      </c>
      <c r="K145" s="11">
        <v>449</v>
      </c>
      <c r="L145" s="11">
        <v>0</v>
      </c>
      <c r="M145" s="11">
        <v>449</v>
      </c>
      <c r="N145" s="11"/>
      <c r="O145" s="11"/>
      <c r="P145" s="11"/>
      <c r="Q145" s="11"/>
      <c r="R145" s="11"/>
      <c r="S145" s="11"/>
      <c r="T145" s="11"/>
      <c r="U145" s="11"/>
    </row>
    <row r="146" s="2" customFormat="1" ht="22.8" customHeight="1" spans="1:21">
      <c r="A146" s="12"/>
      <c r="B146" s="12"/>
      <c r="C146" s="12"/>
      <c r="D146" s="13" t="s">
        <v>129</v>
      </c>
      <c r="E146" s="13" t="s">
        <v>130</v>
      </c>
      <c r="F146" s="10">
        <v>618.416564</v>
      </c>
      <c r="G146" s="11">
        <v>169.416564</v>
      </c>
      <c r="H146" s="11">
        <v>150.4371</v>
      </c>
      <c r="I146" s="11">
        <v>18.151464</v>
      </c>
      <c r="J146" s="11">
        <v>0.828</v>
      </c>
      <c r="K146" s="11">
        <v>449</v>
      </c>
      <c r="L146" s="11">
        <v>0</v>
      </c>
      <c r="M146" s="11">
        <v>449</v>
      </c>
      <c r="N146" s="11"/>
      <c r="O146" s="11"/>
      <c r="P146" s="11"/>
      <c r="Q146" s="11"/>
      <c r="R146" s="11"/>
      <c r="S146" s="11"/>
      <c r="T146" s="11"/>
      <c r="U146" s="11"/>
    </row>
    <row r="147" s="2" customFormat="1" ht="22.8" customHeight="1" spans="1:21">
      <c r="A147" s="14" t="s">
        <v>29</v>
      </c>
      <c r="B147" s="14" t="s">
        <v>44</v>
      </c>
      <c r="C147" s="14" t="s">
        <v>35</v>
      </c>
      <c r="D147" s="15" t="s">
        <v>131</v>
      </c>
      <c r="E147" s="16" t="s">
        <v>132</v>
      </c>
      <c r="F147" s="17">
        <v>582.149764</v>
      </c>
      <c r="G147" s="18">
        <v>133.149764</v>
      </c>
      <c r="H147" s="18">
        <v>114.1703</v>
      </c>
      <c r="I147" s="18">
        <v>18.151464</v>
      </c>
      <c r="J147" s="18">
        <v>0.828</v>
      </c>
      <c r="K147" s="18">
        <v>449</v>
      </c>
      <c r="L147" s="18"/>
      <c r="M147" s="18">
        <v>449</v>
      </c>
      <c r="N147" s="18"/>
      <c r="O147" s="18"/>
      <c r="P147" s="18"/>
      <c r="Q147" s="18"/>
      <c r="R147" s="18"/>
      <c r="S147" s="18"/>
      <c r="T147" s="18"/>
      <c r="U147" s="18"/>
    </row>
    <row r="148" s="2" customFormat="1" ht="22.8" customHeight="1" spans="1:21">
      <c r="A148" s="14" t="s">
        <v>34</v>
      </c>
      <c r="B148" s="14" t="s">
        <v>35</v>
      </c>
      <c r="C148" s="14" t="s">
        <v>39</v>
      </c>
      <c r="D148" s="15" t="s">
        <v>131</v>
      </c>
      <c r="E148" s="16" t="s">
        <v>133</v>
      </c>
      <c r="F148" s="17">
        <v>13.787248</v>
      </c>
      <c r="G148" s="18">
        <v>13.787248</v>
      </c>
      <c r="H148" s="18">
        <v>13.787248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</row>
    <row r="149" s="2" customFormat="1" ht="22.8" customHeight="1" spans="1:21">
      <c r="A149" s="14" t="s">
        <v>34</v>
      </c>
      <c r="B149" s="14" t="s">
        <v>37</v>
      </c>
      <c r="C149" s="14" t="s">
        <v>31</v>
      </c>
      <c r="D149" s="15" t="s">
        <v>131</v>
      </c>
      <c r="E149" s="16" t="s">
        <v>38</v>
      </c>
      <c r="F149" s="17">
        <v>0.820392</v>
      </c>
      <c r="G149" s="18">
        <v>0.820392</v>
      </c>
      <c r="H149" s="18">
        <v>0.820392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</row>
    <row r="150" s="2" customFormat="1" ht="22.8" customHeight="1" spans="1:21">
      <c r="A150" s="14" t="s">
        <v>34</v>
      </c>
      <c r="B150" s="14" t="s">
        <v>37</v>
      </c>
      <c r="C150" s="14" t="s">
        <v>39</v>
      </c>
      <c r="D150" s="15" t="s">
        <v>131</v>
      </c>
      <c r="E150" s="16" t="s">
        <v>40</v>
      </c>
      <c r="F150" s="17">
        <v>0.820392</v>
      </c>
      <c r="G150" s="18">
        <v>0.820392</v>
      </c>
      <c r="H150" s="18">
        <v>0.820392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</row>
    <row r="151" s="2" customFormat="1" ht="22.8" customHeight="1" spans="1:21">
      <c r="A151" s="14" t="s">
        <v>41</v>
      </c>
      <c r="B151" s="14" t="s">
        <v>42</v>
      </c>
      <c r="C151" s="14" t="s">
        <v>39</v>
      </c>
      <c r="D151" s="15" t="s">
        <v>131</v>
      </c>
      <c r="E151" s="16" t="s">
        <v>134</v>
      </c>
      <c r="F151" s="17">
        <v>7.138332</v>
      </c>
      <c r="G151" s="18">
        <v>7.138332</v>
      </c>
      <c r="H151" s="18">
        <v>7.138332</v>
      </c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</row>
    <row r="152" s="2" customFormat="1" ht="22.8" customHeight="1" spans="1:21">
      <c r="A152" s="14" t="s">
        <v>48</v>
      </c>
      <c r="B152" s="14" t="s">
        <v>39</v>
      </c>
      <c r="C152" s="14" t="s">
        <v>31</v>
      </c>
      <c r="D152" s="15" t="s">
        <v>131</v>
      </c>
      <c r="E152" s="16" t="s">
        <v>49</v>
      </c>
      <c r="F152" s="17">
        <v>13.700436</v>
      </c>
      <c r="G152" s="18">
        <v>13.700436</v>
      </c>
      <c r="H152" s="18">
        <v>13.700436</v>
      </c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</row>
    <row r="153" s="2" customFormat="1" ht="22.8" customHeight="1" spans="1:21">
      <c r="A153" s="19"/>
      <c r="B153" s="19"/>
      <c r="C153" s="19"/>
      <c r="D153" s="9" t="s">
        <v>135</v>
      </c>
      <c r="E153" s="9" t="s">
        <v>136</v>
      </c>
      <c r="F153" s="10">
        <v>114.143234</v>
      </c>
      <c r="G153" s="11">
        <v>96.043234</v>
      </c>
      <c r="H153" s="11">
        <v>86.207554</v>
      </c>
      <c r="I153" s="11">
        <v>9.83568</v>
      </c>
      <c r="J153" s="11">
        <v>0</v>
      </c>
      <c r="K153" s="11">
        <v>18.1</v>
      </c>
      <c r="L153" s="11">
        <v>0</v>
      </c>
      <c r="M153" s="11">
        <v>18.1</v>
      </c>
      <c r="N153" s="11"/>
      <c r="O153" s="11"/>
      <c r="P153" s="11"/>
      <c r="Q153" s="11"/>
      <c r="R153" s="11"/>
      <c r="S153" s="11"/>
      <c r="T153" s="11"/>
      <c r="U153" s="11"/>
    </row>
    <row r="154" s="2" customFormat="1" ht="22.8" customHeight="1" spans="1:21">
      <c r="A154" s="12"/>
      <c r="B154" s="12"/>
      <c r="C154" s="12"/>
      <c r="D154" s="13" t="s">
        <v>137</v>
      </c>
      <c r="E154" s="13" t="s">
        <v>138</v>
      </c>
      <c r="F154" s="10">
        <v>114.143234</v>
      </c>
      <c r="G154" s="11">
        <v>96.043234</v>
      </c>
      <c r="H154" s="11">
        <v>86.207554</v>
      </c>
      <c r="I154" s="11">
        <v>9.83568</v>
      </c>
      <c r="J154" s="11">
        <v>0</v>
      </c>
      <c r="K154" s="11">
        <v>18.1</v>
      </c>
      <c r="L154" s="11">
        <v>0</v>
      </c>
      <c r="M154" s="11">
        <v>18.1</v>
      </c>
      <c r="N154" s="11"/>
      <c r="O154" s="11"/>
      <c r="P154" s="11"/>
      <c r="Q154" s="11"/>
      <c r="R154" s="11"/>
      <c r="S154" s="11"/>
      <c r="T154" s="11"/>
      <c r="U154" s="11"/>
    </row>
    <row r="155" s="2" customFormat="1" ht="29.3" customHeight="1" spans="1:21">
      <c r="A155" s="14" t="s">
        <v>29</v>
      </c>
      <c r="B155" s="14" t="s">
        <v>30</v>
      </c>
      <c r="C155" s="14" t="s">
        <v>31</v>
      </c>
      <c r="D155" s="15" t="s">
        <v>139</v>
      </c>
      <c r="E155" s="16" t="s">
        <v>33</v>
      </c>
      <c r="F155" s="17">
        <v>87.02368</v>
      </c>
      <c r="G155" s="18">
        <v>68.92368</v>
      </c>
      <c r="H155" s="18">
        <v>63.288</v>
      </c>
      <c r="I155" s="18">
        <v>5.63568</v>
      </c>
      <c r="J155" s="18"/>
      <c r="K155" s="18">
        <v>18.1</v>
      </c>
      <c r="L155" s="18"/>
      <c r="M155" s="18">
        <v>18.1</v>
      </c>
      <c r="N155" s="18"/>
      <c r="O155" s="18"/>
      <c r="P155" s="18"/>
      <c r="Q155" s="18"/>
      <c r="R155" s="18"/>
      <c r="S155" s="18"/>
      <c r="T155" s="18"/>
      <c r="U155" s="18"/>
    </row>
    <row r="156" s="2" customFormat="1" ht="29.3" customHeight="1" spans="1:21">
      <c r="A156" s="14" t="s">
        <v>34</v>
      </c>
      <c r="B156" s="14" t="s">
        <v>35</v>
      </c>
      <c r="C156" s="14" t="s">
        <v>35</v>
      </c>
      <c r="D156" s="15" t="s">
        <v>139</v>
      </c>
      <c r="E156" s="16" t="s">
        <v>36</v>
      </c>
      <c r="F156" s="17">
        <v>7.88608</v>
      </c>
      <c r="G156" s="18">
        <v>7.88608</v>
      </c>
      <c r="H156" s="18">
        <v>7.88608</v>
      </c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</row>
    <row r="157" s="2" customFormat="1" ht="22.8" customHeight="1" spans="1:21">
      <c r="A157" s="14" t="s">
        <v>34</v>
      </c>
      <c r="B157" s="14" t="s">
        <v>37</v>
      </c>
      <c r="C157" s="14" t="s">
        <v>31</v>
      </c>
      <c r="D157" s="15" t="s">
        <v>139</v>
      </c>
      <c r="E157" s="16" t="s">
        <v>38</v>
      </c>
      <c r="F157" s="17">
        <v>0.123384</v>
      </c>
      <c r="G157" s="18">
        <v>0.123384</v>
      </c>
      <c r="H157" s="18">
        <v>0.123384</v>
      </c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</row>
    <row r="158" s="2" customFormat="1" ht="22.8" customHeight="1" spans="1:21">
      <c r="A158" s="14" t="s">
        <v>34</v>
      </c>
      <c r="B158" s="14" t="s">
        <v>37</v>
      </c>
      <c r="C158" s="14" t="s">
        <v>39</v>
      </c>
      <c r="D158" s="15" t="s">
        <v>139</v>
      </c>
      <c r="E158" s="16" t="s">
        <v>40</v>
      </c>
      <c r="F158" s="17">
        <v>0.46806</v>
      </c>
      <c r="G158" s="18">
        <v>0.46806</v>
      </c>
      <c r="H158" s="18">
        <v>0.46806</v>
      </c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</row>
    <row r="159" s="2" customFormat="1" ht="22.8" customHeight="1" spans="1:21">
      <c r="A159" s="14" t="s">
        <v>41</v>
      </c>
      <c r="B159" s="14" t="s">
        <v>42</v>
      </c>
      <c r="C159" s="14" t="s">
        <v>31</v>
      </c>
      <c r="D159" s="15" t="s">
        <v>139</v>
      </c>
      <c r="E159" s="16" t="s">
        <v>43</v>
      </c>
      <c r="F159" s="17">
        <v>4.03101</v>
      </c>
      <c r="G159" s="18">
        <v>4.03101</v>
      </c>
      <c r="H159" s="18">
        <v>4.03101</v>
      </c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</row>
    <row r="160" s="2" customFormat="1" ht="22.8" customHeight="1" spans="1:21">
      <c r="A160" s="14" t="s">
        <v>41</v>
      </c>
      <c r="B160" s="14" t="s">
        <v>42</v>
      </c>
      <c r="C160" s="14" t="s">
        <v>44</v>
      </c>
      <c r="D160" s="15" t="s">
        <v>139</v>
      </c>
      <c r="E160" s="16" t="s">
        <v>45</v>
      </c>
      <c r="F160" s="17">
        <v>2.81646</v>
      </c>
      <c r="G160" s="18">
        <v>2.81646</v>
      </c>
      <c r="H160" s="18">
        <v>2.81646</v>
      </c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</row>
    <row r="161" s="2" customFormat="1" ht="22.8" customHeight="1" spans="1:21">
      <c r="A161" s="14" t="s">
        <v>48</v>
      </c>
      <c r="B161" s="14" t="s">
        <v>39</v>
      </c>
      <c r="C161" s="14" t="s">
        <v>31</v>
      </c>
      <c r="D161" s="15" t="s">
        <v>139</v>
      </c>
      <c r="E161" s="16" t="s">
        <v>49</v>
      </c>
      <c r="F161" s="17">
        <v>7.59456</v>
      </c>
      <c r="G161" s="18">
        <v>7.59456</v>
      </c>
      <c r="H161" s="18">
        <v>7.59456</v>
      </c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</row>
    <row r="162" s="2" customFormat="1" ht="22.8" customHeight="1" spans="1:21">
      <c r="A162" s="14" t="s">
        <v>29</v>
      </c>
      <c r="B162" s="14" t="s">
        <v>30</v>
      </c>
      <c r="C162" s="14" t="s">
        <v>39</v>
      </c>
      <c r="D162" s="15" t="s">
        <v>139</v>
      </c>
      <c r="E162" s="16" t="s">
        <v>59</v>
      </c>
      <c r="F162" s="17">
        <v>4.2</v>
      </c>
      <c r="G162" s="18">
        <v>4.2</v>
      </c>
      <c r="H162" s="18"/>
      <c r="I162" s="18">
        <v>4.2</v>
      </c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</row>
    <row r="163" s="2" customFormat="1" ht="22.8" customHeight="1" spans="1:21">
      <c r="A163" s="19"/>
      <c r="B163" s="19"/>
      <c r="C163" s="19"/>
      <c r="D163" s="9" t="s">
        <v>140</v>
      </c>
      <c r="E163" s="9" t="s">
        <v>141</v>
      </c>
      <c r="F163" s="10">
        <v>38.580104</v>
      </c>
      <c r="G163" s="11">
        <v>27.100104</v>
      </c>
      <c r="H163" s="11">
        <v>24.239736</v>
      </c>
      <c r="I163" s="11">
        <v>2.860368</v>
      </c>
      <c r="J163" s="11">
        <v>0</v>
      </c>
      <c r="K163" s="11">
        <v>11.48</v>
      </c>
      <c r="L163" s="11">
        <v>0</v>
      </c>
      <c r="M163" s="11">
        <v>11.48</v>
      </c>
      <c r="N163" s="11"/>
      <c r="O163" s="11"/>
      <c r="P163" s="11"/>
      <c r="Q163" s="11"/>
      <c r="R163" s="11"/>
      <c r="S163" s="11"/>
      <c r="T163" s="11"/>
      <c r="U163" s="11"/>
    </row>
    <row r="164" s="2" customFormat="1" ht="22.8" customHeight="1" spans="1:21">
      <c r="A164" s="12"/>
      <c r="B164" s="12"/>
      <c r="C164" s="12"/>
      <c r="D164" s="13" t="s">
        <v>142</v>
      </c>
      <c r="E164" s="13" t="s">
        <v>143</v>
      </c>
      <c r="F164" s="10">
        <v>38.580104</v>
      </c>
      <c r="G164" s="11">
        <v>27.100104</v>
      </c>
      <c r="H164" s="11">
        <v>24.239736</v>
      </c>
      <c r="I164" s="11">
        <v>2.860368</v>
      </c>
      <c r="J164" s="11">
        <v>0</v>
      </c>
      <c r="K164" s="11">
        <v>11.48</v>
      </c>
      <c r="L164" s="11">
        <v>0</v>
      </c>
      <c r="M164" s="11">
        <v>11.48</v>
      </c>
      <c r="N164" s="11"/>
      <c r="O164" s="11"/>
      <c r="P164" s="11"/>
      <c r="Q164" s="11"/>
      <c r="R164" s="11"/>
      <c r="S164" s="11"/>
      <c r="T164" s="11"/>
      <c r="U164" s="11"/>
    </row>
    <row r="165" s="2" customFormat="1" ht="22.8" customHeight="1" spans="1:21">
      <c r="A165" s="14" t="s">
        <v>29</v>
      </c>
      <c r="B165" s="14" t="s">
        <v>50</v>
      </c>
      <c r="C165" s="14" t="s">
        <v>31</v>
      </c>
      <c r="D165" s="15" t="s">
        <v>144</v>
      </c>
      <c r="E165" s="16" t="s">
        <v>33</v>
      </c>
      <c r="F165" s="17">
        <v>31.982968</v>
      </c>
      <c r="G165" s="18">
        <v>20.502968</v>
      </c>
      <c r="H165" s="18">
        <v>17.6426</v>
      </c>
      <c r="I165" s="18">
        <v>2.860368</v>
      </c>
      <c r="J165" s="18"/>
      <c r="K165" s="18">
        <v>11.48</v>
      </c>
      <c r="L165" s="18"/>
      <c r="M165" s="18">
        <v>11.48</v>
      </c>
      <c r="N165" s="18"/>
      <c r="O165" s="18"/>
      <c r="P165" s="18"/>
      <c r="Q165" s="18"/>
      <c r="R165" s="18"/>
      <c r="S165" s="18"/>
      <c r="T165" s="18"/>
      <c r="U165" s="18"/>
    </row>
    <row r="166" s="2" customFormat="1" ht="22.8" customHeight="1" spans="1:21">
      <c r="A166" s="14" t="s">
        <v>34</v>
      </c>
      <c r="B166" s="14" t="s">
        <v>35</v>
      </c>
      <c r="C166" s="14" t="s">
        <v>35</v>
      </c>
      <c r="D166" s="15" t="s">
        <v>144</v>
      </c>
      <c r="E166" s="16" t="s">
        <v>36</v>
      </c>
      <c r="F166" s="17">
        <v>2.182816</v>
      </c>
      <c r="G166" s="18">
        <v>2.182816</v>
      </c>
      <c r="H166" s="18">
        <v>2.182816</v>
      </c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</row>
    <row r="167" s="2" customFormat="1" ht="22.8" customHeight="1" spans="1:21">
      <c r="A167" s="14" t="s">
        <v>34</v>
      </c>
      <c r="B167" s="14" t="s">
        <v>37</v>
      </c>
      <c r="C167" s="14" t="s">
        <v>39</v>
      </c>
      <c r="D167" s="15" t="s">
        <v>144</v>
      </c>
      <c r="E167" s="16" t="s">
        <v>40</v>
      </c>
      <c r="F167" s="17">
        <v>0.129744</v>
      </c>
      <c r="G167" s="18">
        <v>0.129744</v>
      </c>
      <c r="H167" s="18">
        <v>0.129744</v>
      </c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</row>
    <row r="168" s="2" customFormat="1" ht="22.8" customHeight="1" spans="1:21">
      <c r="A168" s="14" t="s">
        <v>41</v>
      </c>
      <c r="B168" s="14" t="s">
        <v>42</v>
      </c>
      <c r="C168" s="14" t="s">
        <v>31</v>
      </c>
      <c r="D168" s="15" t="s">
        <v>144</v>
      </c>
      <c r="E168" s="16" t="s">
        <v>43</v>
      </c>
      <c r="F168" s="17">
        <v>1.117824</v>
      </c>
      <c r="G168" s="18">
        <v>1.117824</v>
      </c>
      <c r="H168" s="18">
        <v>1.117824</v>
      </c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</row>
    <row r="169" s="2" customFormat="1" ht="22.8" customHeight="1" spans="1:21">
      <c r="A169" s="14" t="s">
        <v>41</v>
      </c>
      <c r="B169" s="14" t="s">
        <v>42</v>
      </c>
      <c r="C169" s="14" t="s">
        <v>44</v>
      </c>
      <c r="D169" s="15" t="s">
        <v>144</v>
      </c>
      <c r="E169" s="16" t="s">
        <v>45</v>
      </c>
      <c r="F169" s="17">
        <v>1.04964</v>
      </c>
      <c r="G169" s="18">
        <v>1.04964</v>
      </c>
      <c r="H169" s="18">
        <v>1.04964</v>
      </c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</row>
    <row r="170" s="2" customFormat="1" ht="22.8" customHeight="1" spans="1:21">
      <c r="A170" s="14" t="s">
        <v>48</v>
      </c>
      <c r="B170" s="14" t="s">
        <v>39</v>
      </c>
      <c r="C170" s="14" t="s">
        <v>31</v>
      </c>
      <c r="D170" s="15" t="s">
        <v>144</v>
      </c>
      <c r="E170" s="16" t="s">
        <v>49</v>
      </c>
      <c r="F170" s="17">
        <v>2.117112</v>
      </c>
      <c r="G170" s="18">
        <v>2.117112</v>
      </c>
      <c r="H170" s="18">
        <v>2.117112</v>
      </c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</row>
    <row r="171" s="2" customFormat="1" ht="22.8" customHeight="1" spans="1:21">
      <c r="A171" s="19"/>
      <c r="B171" s="19"/>
      <c r="C171" s="19"/>
      <c r="D171" s="9" t="s">
        <v>145</v>
      </c>
      <c r="E171" s="9" t="s">
        <v>146</v>
      </c>
      <c r="F171" s="10">
        <v>47.90304</v>
      </c>
      <c r="G171" s="11">
        <v>42.70304</v>
      </c>
      <c r="H171" s="11">
        <v>38.41676</v>
      </c>
      <c r="I171" s="11">
        <v>4.28628</v>
      </c>
      <c r="J171" s="11">
        <v>0</v>
      </c>
      <c r="K171" s="11">
        <v>5.2</v>
      </c>
      <c r="L171" s="11">
        <v>2.8</v>
      </c>
      <c r="M171" s="11">
        <v>2.4</v>
      </c>
      <c r="N171" s="11"/>
      <c r="O171" s="11"/>
      <c r="P171" s="11"/>
      <c r="Q171" s="11"/>
      <c r="R171" s="11"/>
      <c r="S171" s="11"/>
      <c r="T171" s="11"/>
      <c r="U171" s="11"/>
    </row>
    <row r="172" s="2" customFormat="1" ht="22.8" customHeight="1" spans="1:21">
      <c r="A172" s="12"/>
      <c r="B172" s="12"/>
      <c r="C172" s="12"/>
      <c r="D172" s="13" t="s">
        <v>147</v>
      </c>
      <c r="E172" s="13" t="s">
        <v>148</v>
      </c>
      <c r="F172" s="10">
        <v>47.90304</v>
      </c>
      <c r="G172" s="11">
        <v>42.70304</v>
      </c>
      <c r="H172" s="11">
        <v>38.41676</v>
      </c>
      <c r="I172" s="11">
        <v>4.28628</v>
      </c>
      <c r="J172" s="11">
        <v>0</v>
      </c>
      <c r="K172" s="11">
        <v>5.2</v>
      </c>
      <c r="L172" s="11">
        <v>2.8</v>
      </c>
      <c r="M172" s="11">
        <v>2.4</v>
      </c>
      <c r="N172" s="11"/>
      <c r="O172" s="11"/>
      <c r="P172" s="11"/>
      <c r="Q172" s="11"/>
      <c r="R172" s="11"/>
      <c r="S172" s="11"/>
      <c r="T172" s="11"/>
      <c r="U172" s="11"/>
    </row>
    <row r="173" s="2" customFormat="1" ht="22.8" customHeight="1" spans="1:21">
      <c r="A173" s="14" t="s">
        <v>29</v>
      </c>
      <c r="B173" s="14" t="s">
        <v>50</v>
      </c>
      <c r="C173" s="14" t="s">
        <v>31</v>
      </c>
      <c r="D173" s="15" t="s">
        <v>149</v>
      </c>
      <c r="E173" s="16" t="s">
        <v>33</v>
      </c>
      <c r="F173" s="17">
        <v>33.0575</v>
      </c>
      <c r="G173" s="18">
        <v>27.8575</v>
      </c>
      <c r="H173" s="18">
        <v>27.8575</v>
      </c>
      <c r="I173" s="18"/>
      <c r="J173" s="18"/>
      <c r="K173" s="18">
        <v>5.2</v>
      </c>
      <c r="L173" s="18">
        <v>2.8</v>
      </c>
      <c r="M173" s="18">
        <v>2.4</v>
      </c>
      <c r="N173" s="18"/>
      <c r="O173" s="18"/>
      <c r="P173" s="18"/>
      <c r="Q173" s="18"/>
      <c r="R173" s="18"/>
      <c r="S173" s="18"/>
      <c r="T173" s="18"/>
      <c r="U173" s="18"/>
    </row>
    <row r="174" s="2" customFormat="1" ht="22.8" customHeight="1" spans="1:21">
      <c r="A174" s="14" t="s">
        <v>34</v>
      </c>
      <c r="B174" s="14" t="s">
        <v>35</v>
      </c>
      <c r="C174" s="14" t="s">
        <v>35</v>
      </c>
      <c r="D174" s="15" t="s">
        <v>149</v>
      </c>
      <c r="E174" s="16" t="s">
        <v>36</v>
      </c>
      <c r="F174" s="17">
        <v>3.4972</v>
      </c>
      <c r="G174" s="18">
        <v>3.4972</v>
      </c>
      <c r="H174" s="18">
        <v>3.4972</v>
      </c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</row>
    <row r="175" s="2" customFormat="1" ht="22.8" customHeight="1" spans="1:21">
      <c r="A175" s="14" t="s">
        <v>34</v>
      </c>
      <c r="B175" s="14" t="s">
        <v>37</v>
      </c>
      <c r="C175" s="14" t="s">
        <v>39</v>
      </c>
      <c r="D175" s="15" t="s">
        <v>149</v>
      </c>
      <c r="E175" s="16" t="s">
        <v>40</v>
      </c>
      <c r="F175" s="17">
        <v>0.20748</v>
      </c>
      <c r="G175" s="18">
        <v>0.20748</v>
      </c>
      <c r="H175" s="18">
        <v>0.20748</v>
      </c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</row>
    <row r="176" s="2" customFormat="1" ht="22.8" customHeight="1" spans="1:21">
      <c r="A176" s="14" t="s">
        <v>41</v>
      </c>
      <c r="B176" s="14" t="s">
        <v>42</v>
      </c>
      <c r="C176" s="14" t="s">
        <v>31</v>
      </c>
      <c r="D176" s="15" t="s">
        <v>149</v>
      </c>
      <c r="E176" s="16" t="s">
        <v>43</v>
      </c>
      <c r="F176" s="17">
        <v>1.80858</v>
      </c>
      <c r="G176" s="18">
        <v>1.80858</v>
      </c>
      <c r="H176" s="18">
        <v>1.80858</v>
      </c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</row>
    <row r="177" s="2" customFormat="1" ht="22.8" customHeight="1" spans="1:21">
      <c r="A177" s="14" t="s">
        <v>41</v>
      </c>
      <c r="B177" s="14" t="s">
        <v>42</v>
      </c>
      <c r="C177" s="14" t="s">
        <v>44</v>
      </c>
      <c r="D177" s="15" t="s">
        <v>149</v>
      </c>
      <c r="E177" s="16" t="s">
        <v>45</v>
      </c>
      <c r="F177" s="17">
        <v>1.7031</v>
      </c>
      <c r="G177" s="18">
        <v>1.7031</v>
      </c>
      <c r="H177" s="18">
        <v>1.7031</v>
      </c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</row>
    <row r="178" s="2" customFormat="1" ht="22.8" customHeight="1" spans="1:21">
      <c r="A178" s="14" t="s">
        <v>48</v>
      </c>
      <c r="B178" s="14" t="s">
        <v>39</v>
      </c>
      <c r="C178" s="14" t="s">
        <v>31</v>
      </c>
      <c r="D178" s="15" t="s">
        <v>149</v>
      </c>
      <c r="E178" s="16" t="s">
        <v>49</v>
      </c>
      <c r="F178" s="17">
        <v>3.3429</v>
      </c>
      <c r="G178" s="18">
        <v>3.3429</v>
      </c>
      <c r="H178" s="18">
        <v>3.3429</v>
      </c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</row>
    <row r="179" s="2" customFormat="1" ht="22.8" customHeight="1" spans="1:21">
      <c r="A179" s="14" t="s">
        <v>29</v>
      </c>
      <c r="B179" s="14" t="s">
        <v>50</v>
      </c>
      <c r="C179" s="14" t="s">
        <v>39</v>
      </c>
      <c r="D179" s="15" t="s">
        <v>149</v>
      </c>
      <c r="E179" s="16" t="s">
        <v>59</v>
      </c>
      <c r="F179" s="17">
        <v>4.28628</v>
      </c>
      <c r="G179" s="18">
        <v>4.28628</v>
      </c>
      <c r="H179" s="18"/>
      <c r="I179" s="18">
        <v>4.28628</v>
      </c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</row>
    <row r="180" s="2" customFormat="1" ht="22.8" customHeight="1" spans="1:21">
      <c r="A180" s="19"/>
      <c r="B180" s="19"/>
      <c r="C180" s="19"/>
      <c r="D180" s="9" t="s">
        <v>150</v>
      </c>
      <c r="E180" s="9" t="s">
        <v>151</v>
      </c>
      <c r="F180" s="10">
        <v>33.02131</v>
      </c>
      <c r="G180" s="11">
        <v>25.82131</v>
      </c>
      <c r="H180" s="11">
        <v>22.97659</v>
      </c>
      <c r="I180" s="11">
        <v>2.84472</v>
      </c>
      <c r="J180" s="11">
        <v>0</v>
      </c>
      <c r="K180" s="11">
        <v>7.2</v>
      </c>
      <c r="L180" s="11">
        <v>0</v>
      </c>
      <c r="M180" s="11">
        <v>7.2</v>
      </c>
      <c r="N180" s="11"/>
      <c r="O180" s="11"/>
      <c r="P180" s="11"/>
      <c r="Q180" s="11"/>
      <c r="R180" s="11"/>
      <c r="S180" s="11"/>
      <c r="T180" s="11"/>
      <c r="U180" s="11"/>
    </row>
    <row r="181" s="2" customFormat="1" ht="22.8" customHeight="1" spans="1:21">
      <c r="A181" s="12"/>
      <c r="B181" s="12"/>
      <c r="C181" s="12"/>
      <c r="D181" s="13" t="s">
        <v>152</v>
      </c>
      <c r="E181" s="13" t="s">
        <v>153</v>
      </c>
      <c r="F181" s="10">
        <v>33.02131</v>
      </c>
      <c r="G181" s="11">
        <v>25.82131</v>
      </c>
      <c r="H181" s="11">
        <v>22.97659</v>
      </c>
      <c r="I181" s="11">
        <v>2.84472</v>
      </c>
      <c r="J181" s="11">
        <v>0</v>
      </c>
      <c r="K181" s="11">
        <v>7.2</v>
      </c>
      <c r="L181" s="11">
        <v>0</v>
      </c>
      <c r="M181" s="11">
        <v>7.2</v>
      </c>
      <c r="N181" s="11"/>
      <c r="O181" s="11"/>
      <c r="P181" s="11"/>
      <c r="Q181" s="11"/>
      <c r="R181" s="11"/>
      <c r="S181" s="11"/>
      <c r="T181" s="11"/>
      <c r="U181" s="11"/>
    </row>
    <row r="182" s="2" customFormat="1" ht="22.8" customHeight="1" spans="1:21">
      <c r="A182" s="14" t="s">
        <v>29</v>
      </c>
      <c r="B182" s="14" t="s">
        <v>50</v>
      </c>
      <c r="C182" s="14" t="s">
        <v>31</v>
      </c>
      <c r="D182" s="15" t="s">
        <v>154</v>
      </c>
      <c r="E182" s="16" t="s">
        <v>33</v>
      </c>
      <c r="F182" s="17">
        <v>18.277</v>
      </c>
      <c r="G182" s="18">
        <v>18.277</v>
      </c>
      <c r="H182" s="18">
        <v>16.777</v>
      </c>
      <c r="I182" s="18">
        <v>1.5</v>
      </c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</row>
    <row r="183" s="2" customFormat="1" ht="22.8" customHeight="1" spans="1:21">
      <c r="A183" s="14" t="s">
        <v>34</v>
      </c>
      <c r="B183" s="14" t="s">
        <v>35</v>
      </c>
      <c r="C183" s="14" t="s">
        <v>35</v>
      </c>
      <c r="D183" s="15" t="s">
        <v>154</v>
      </c>
      <c r="E183" s="16" t="s">
        <v>36</v>
      </c>
      <c r="F183" s="17">
        <v>2.04432</v>
      </c>
      <c r="G183" s="18">
        <v>2.04432</v>
      </c>
      <c r="H183" s="18">
        <v>2.04432</v>
      </c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</row>
    <row r="184" s="2" customFormat="1" ht="22.8" customHeight="1" spans="1:21">
      <c r="A184" s="14" t="s">
        <v>34</v>
      </c>
      <c r="B184" s="14" t="s">
        <v>37</v>
      </c>
      <c r="C184" s="14" t="s">
        <v>39</v>
      </c>
      <c r="D184" s="15" t="s">
        <v>154</v>
      </c>
      <c r="E184" s="16" t="s">
        <v>40</v>
      </c>
      <c r="F184" s="17">
        <v>0.12174</v>
      </c>
      <c r="G184" s="18">
        <v>0.12174</v>
      </c>
      <c r="H184" s="18">
        <v>0.12174</v>
      </c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</row>
    <row r="185" s="2" customFormat="1" ht="22.8" customHeight="1" spans="1:21">
      <c r="A185" s="14" t="s">
        <v>41</v>
      </c>
      <c r="B185" s="14" t="s">
        <v>42</v>
      </c>
      <c r="C185" s="14" t="s">
        <v>31</v>
      </c>
      <c r="D185" s="15" t="s">
        <v>154</v>
      </c>
      <c r="E185" s="16" t="s">
        <v>43</v>
      </c>
      <c r="F185" s="17">
        <v>1.03479</v>
      </c>
      <c r="G185" s="18">
        <v>1.03479</v>
      </c>
      <c r="H185" s="18">
        <v>1.03479</v>
      </c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</row>
    <row r="186" s="2" customFormat="1" ht="22.8" customHeight="1" spans="1:21">
      <c r="A186" s="14" t="s">
        <v>41</v>
      </c>
      <c r="B186" s="14" t="s">
        <v>42</v>
      </c>
      <c r="C186" s="14" t="s">
        <v>44</v>
      </c>
      <c r="D186" s="15" t="s">
        <v>154</v>
      </c>
      <c r="E186" s="16" t="s">
        <v>45</v>
      </c>
      <c r="F186" s="17">
        <v>0.9705</v>
      </c>
      <c r="G186" s="18">
        <v>0.9705</v>
      </c>
      <c r="H186" s="18">
        <v>0.9705</v>
      </c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</row>
    <row r="187" s="2" customFormat="1" ht="22.8" customHeight="1" spans="1:21">
      <c r="A187" s="14" t="s">
        <v>41</v>
      </c>
      <c r="B187" s="14" t="s">
        <v>42</v>
      </c>
      <c r="C187" s="14" t="s">
        <v>46</v>
      </c>
      <c r="D187" s="15" t="s">
        <v>154</v>
      </c>
      <c r="E187" s="16" t="s">
        <v>47</v>
      </c>
      <c r="F187" s="17">
        <v>0.015</v>
      </c>
      <c r="G187" s="18">
        <v>0.015</v>
      </c>
      <c r="H187" s="18">
        <v>0.015</v>
      </c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</row>
    <row r="188" s="2" customFormat="1" ht="22.8" customHeight="1" spans="1:21">
      <c r="A188" s="14" t="s">
        <v>48</v>
      </c>
      <c r="B188" s="14" t="s">
        <v>39</v>
      </c>
      <c r="C188" s="14" t="s">
        <v>31</v>
      </c>
      <c r="D188" s="15" t="s">
        <v>154</v>
      </c>
      <c r="E188" s="16" t="s">
        <v>49</v>
      </c>
      <c r="F188" s="17">
        <v>2.01324</v>
      </c>
      <c r="G188" s="18">
        <v>2.01324</v>
      </c>
      <c r="H188" s="18">
        <v>2.01324</v>
      </c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</row>
    <row r="189" s="2" customFormat="1" ht="22.8" customHeight="1" spans="1:21">
      <c r="A189" s="14" t="s">
        <v>29</v>
      </c>
      <c r="B189" s="14" t="s">
        <v>50</v>
      </c>
      <c r="C189" s="14" t="s">
        <v>39</v>
      </c>
      <c r="D189" s="15" t="s">
        <v>154</v>
      </c>
      <c r="E189" s="16" t="s">
        <v>59</v>
      </c>
      <c r="F189" s="17">
        <v>8.54472</v>
      </c>
      <c r="G189" s="18">
        <v>1.34472</v>
      </c>
      <c r="H189" s="18"/>
      <c r="I189" s="18">
        <v>1.34472</v>
      </c>
      <c r="J189" s="18"/>
      <c r="K189" s="18">
        <v>7.2</v>
      </c>
      <c r="L189" s="18"/>
      <c r="M189" s="18">
        <v>7.2</v>
      </c>
      <c r="N189" s="18"/>
      <c r="O189" s="18"/>
      <c r="P189" s="18"/>
      <c r="Q189" s="18"/>
      <c r="R189" s="18"/>
      <c r="S189" s="18"/>
      <c r="T189" s="18"/>
      <c r="U189" s="18"/>
    </row>
    <row r="190" s="2" customFormat="1" ht="22.8" customHeight="1" spans="1:21">
      <c r="A190" s="19"/>
      <c r="B190" s="19"/>
      <c r="C190" s="19"/>
      <c r="D190" s="9" t="s">
        <v>155</v>
      </c>
      <c r="E190" s="9" t="s">
        <v>156</v>
      </c>
      <c r="F190" s="10">
        <v>26.319946</v>
      </c>
      <c r="G190" s="11">
        <v>13.519946</v>
      </c>
      <c r="H190" s="11">
        <v>12.062114</v>
      </c>
      <c r="I190" s="11">
        <v>1.457832</v>
      </c>
      <c r="J190" s="11">
        <v>0</v>
      </c>
      <c r="K190" s="11">
        <v>12.8</v>
      </c>
      <c r="L190" s="11">
        <v>0</v>
      </c>
      <c r="M190" s="11">
        <v>12.8</v>
      </c>
      <c r="N190" s="11"/>
      <c r="O190" s="11"/>
      <c r="P190" s="11"/>
      <c r="Q190" s="11"/>
      <c r="R190" s="11"/>
      <c r="S190" s="11"/>
      <c r="T190" s="11"/>
      <c r="U190" s="11"/>
    </row>
    <row r="191" s="2" customFormat="1" ht="22.8" customHeight="1" spans="1:21">
      <c r="A191" s="12"/>
      <c r="B191" s="12"/>
      <c r="C191" s="12"/>
      <c r="D191" s="13" t="s">
        <v>157</v>
      </c>
      <c r="E191" s="13" t="s">
        <v>158</v>
      </c>
      <c r="F191" s="10">
        <v>26.319946</v>
      </c>
      <c r="G191" s="11">
        <v>13.519946</v>
      </c>
      <c r="H191" s="11">
        <v>12.062114</v>
      </c>
      <c r="I191" s="11">
        <v>1.457832</v>
      </c>
      <c r="J191" s="11">
        <v>0</v>
      </c>
      <c r="K191" s="11">
        <v>12.8</v>
      </c>
      <c r="L191" s="11">
        <v>0</v>
      </c>
      <c r="M191" s="11">
        <v>12.8</v>
      </c>
      <c r="N191" s="11"/>
      <c r="O191" s="11"/>
      <c r="P191" s="11"/>
      <c r="Q191" s="11"/>
      <c r="R191" s="11"/>
      <c r="S191" s="11"/>
      <c r="T191" s="11"/>
      <c r="U191" s="11"/>
    </row>
    <row r="192" s="2" customFormat="1" ht="22.8" customHeight="1" spans="1:21">
      <c r="A192" s="14" t="s">
        <v>29</v>
      </c>
      <c r="B192" s="14" t="s">
        <v>30</v>
      </c>
      <c r="C192" s="14" t="s">
        <v>31</v>
      </c>
      <c r="D192" s="15" t="s">
        <v>159</v>
      </c>
      <c r="E192" s="16" t="s">
        <v>33</v>
      </c>
      <c r="F192" s="17">
        <v>10.1639</v>
      </c>
      <c r="G192" s="18">
        <v>10.1639</v>
      </c>
      <c r="H192" s="18">
        <v>8.7839</v>
      </c>
      <c r="I192" s="18">
        <v>1.38</v>
      </c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</row>
    <row r="193" s="2" customFormat="1" ht="22.8" customHeight="1" spans="1:21">
      <c r="A193" s="14" t="s">
        <v>34</v>
      </c>
      <c r="B193" s="14" t="s">
        <v>35</v>
      </c>
      <c r="C193" s="14" t="s">
        <v>35</v>
      </c>
      <c r="D193" s="15" t="s">
        <v>159</v>
      </c>
      <c r="E193" s="16" t="s">
        <v>36</v>
      </c>
      <c r="F193" s="17">
        <v>1.085424</v>
      </c>
      <c r="G193" s="18">
        <v>1.085424</v>
      </c>
      <c r="H193" s="18">
        <v>1.085424</v>
      </c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</row>
    <row r="194" s="2" customFormat="1" ht="22.8" customHeight="1" spans="1:21">
      <c r="A194" s="14" t="s">
        <v>34</v>
      </c>
      <c r="B194" s="14" t="s">
        <v>37</v>
      </c>
      <c r="C194" s="14" t="s">
        <v>39</v>
      </c>
      <c r="D194" s="15" t="s">
        <v>159</v>
      </c>
      <c r="E194" s="16" t="s">
        <v>40</v>
      </c>
      <c r="F194" s="17">
        <v>0.064596</v>
      </c>
      <c r="G194" s="18">
        <v>0.064596</v>
      </c>
      <c r="H194" s="18">
        <v>0.064596</v>
      </c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</row>
    <row r="195" s="2" customFormat="1" ht="22.8" customHeight="1" spans="1:21">
      <c r="A195" s="14" t="s">
        <v>41</v>
      </c>
      <c r="B195" s="14" t="s">
        <v>42</v>
      </c>
      <c r="C195" s="14" t="s">
        <v>39</v>
      </c>
      <c r="D195" s="15" t="s">
        <v>159</v>
      </c>
      <c r="E195" s="16" t="s">
        <v>134</v>
      </c>
      <c r="F195" s="17">
        <v>0.549066</v>
      </c>
      <c r="G195" s="18">
        <v>0.549066</v>
      </c>
      <c r="H195" s="18">
        <v>0.549066</v>
      </c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</row>
    <row r="196" s="2" customFormat="1" ht="22.8" customHeight="1" spans="1:21">
      <c r="A196" s="14" t="s">
        <v>41</v>
      </c>
      <c r="B196" s="14" t="s">
        <v>42</v>
      </c>
      <c r="C196" s="14" t="s">
        <v>44</v>
      </c>
      <c r="D196" s="15" t="s">
        <v>159</v>
      </c>
      <c r="E196" s="16" t="s">
        <v>45</v>
      </c>
      <c r="F196" s="17">
        <v>0.51756</v>
      </c>
      <c r="G196" s="18">
        <v>0.51756</v>
      </c>
      <c r="H196" s="18">
        <v>0.51756</v>
      </c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</row>
    <row r="197" s="2" customFormat="1" ht="22.8" customHeight="1" spans="1:21">
      <c r="A197" s="14" t="s">
        <v>41</v>
      </c>
      <c r="B197" s="14" t="s">
        <v>42</v>
      </c>
      <c r="C197" s="14" t="s">
        <v>46</v>
      </c>
      <c r="D197" s="15" t="s">
        <v>159</v>
      </c>
      <c r="E197" s="16" t="s">
        <v>47</v>
      </c>
      <c r="F197" s="17">
        <v>0.0075</v>
      </c>
      <c r="G197" s="18">
        <v>0.0075</v>
      </c>
      <c r="H197" s="18">
        <v>0.0075</v>
      </c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</row>
    <row r="198" s="2" customFormat="1" ht="22.8" customHeight="1" spans="1:21">
      <c r="A198" s="14" t="s">
        <v>48</v>
      </c>
      <c r="B198" s="14" t="s">
        <v>39</v>
      </c>
      <c r="C198" s="14" t="s">
        <v>31</v>
      </c>
      <c r="D198" s="15" t="s">
        <v>159</v>
      </c>
      <c r="E198" s="16" t="s">
        <v>49</v>
      </c>
      <c r="F198" s="17">
        <v>1.054068</v>
      </c>
      <c r="G198" s="18">
        <v>1.054068</v>
      </c>
      <c r="H198" s="18">
        <v>1.054068</v>
      </c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</row>
    <row r="199" s="2" customFormat="1" ht="22.8" customHeight="1" spans="1:21">
      <c r="A199" s="14" t="s">
        <v>29</v>
      </c>
      <c r="B199" s="14" t="s">
        <v>50</v>
      </c>
      <c r="C199" s="14" t="s">
        <v>51</v>
      </c>
      <c r="D199" s="15" t="s">
        <v>159</v>
      </c>
      <c r="E199" s="16" t="s">
        <v>52</v>
      </c>
      <c r="F199" s="17">
        <v>0.077832</v>
      </c>
      <c r="G199" s="18">
        <v>0.077832</v>
      </c>
      <c r="H199" s="18"/>
      <c r="I199" s="18">
        <v>0.077832</v>
      </c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</row>
    <row r="200" s="2" customFormat="1" ht="22.8" customHeight="1" spans="1:21">
      <c r="A200" s="14" t="s">
        <v>29</v>
      </c>
      <c r="B200" s="14" t="s">
        <v>30</v>
      </c>
      <c r="C200" s="14" t="s">
        <v>46</v>
      </c>
      <c r="D200" s="15" t="s">
        <v>159</v>
      </c>
      <c r="E200" s="16" t="s">
        <v>53</v>
      </c>
      <c r="F200" s="17">
        <v>12.8</v>
      </c>
      <c r="G200" s="18"/>
      <c r="H200" s="18"/>
      <c r="I200" s="18"/>
      <c r="J200" s="18"/>
      <c r="K200" s="18">
        <v>12.8</v>
      </c>
      <c r="L200" s="18"/>
      <c r="M200" s="18">
        <v>12.8</v>
      </c>
      <c r="N200" s="18"/>
      <c r="O200" s="18"/>
      <c r="P200" s="18"/>
      <c r="Q200" s="18"/>
      <c r="R200" s="18"/>
      <c r="S200" s="18"/>
      <c r="T200" s="18"/>
      <c r="U200" s="18"/>
    </row>
    <row r="201" s="2" customFormat="1" ht="22.8" customHeight="1" spans="1:21">
      <c r="A201" s="19"/>
      <c r="B201" s="19"/>
      <c r="C201" s="19"/>
      <c r="D201" s="9" t="s">
        <v>160</v>
      </c>
      <c r="E201" s="9" t="s">
        <v>161</v>
      </c>
      <c r="F201" s="10">
        <v>172.7001</v>
      </c>
      <c r="G201" s="11">
        <v>129.7001</v>
      </c>
      <c r="H201" s="11">
        <v>116.187812</v>
      </c>
      <c r="I201" s="11">
        <v>13.512288</v>
      </c>
      <c r="J201" s="11">
        <v>0</v>
      </c>
      <c r="K201" s="11">
        <v>43</v>
      </c>
      <c r="L201" s="11">
        <v>0</v>
      </c>
      <c r="M201" s="11">
        <v>5</v>
      </c>
      <c r="N201" s="11">
        <v>38</v>
      </c>
      <c r="O201" s="11"/>
      <c r="P201" s="11"/>
      <c r="Q201" s="11"/>
      <c r="R201" s="11"/>
      <c r="S201" s="11"/>
      <c r="T201" s="11"/>
      <c r="U201" s="11"/>
    </row>
    <row r="202" s="2" customFormat="1" ht="22.8" customHeight="1" spans="1:21">
      <c r="A202" s="12"/>
      <c r="B202" s="12"/>
      <c r="C202" s="12"/>
      <c r="D202" s="13" t="s">
        <v>162</v>
      </c>
      <c r="E202" s="13" t="s">
        <v>163</v>
      </c>
      <c r="F202" s="10">
        <v>172.7001</v>
      </c>
      <c r="G202" s="11">
        <v>129.7001</v>
      </c>
      <c r="H202" s="11">
        <v>116.187812</v>
      </c>
      <c r="I202" s="11">
        <v>13.512288</v>
      </c>
      <c r="J202" s="11">
        <v>0</v>
      </c>
      <c r="K202" s="11">
        <v>43</v>
      </c>
      <c r="L202" s="11">
        <v>0</v>
      </c>
      <c r="M202" s="11">
        <v>5</v>
      </c>
      <c r="N202" s="11">
        <v>38</v>
      </c>
      <c r="O202" s="11"/>
      <c r="P202" s="11"/>
      <c r="Q202" s="11"/>
      <c r="R202" s="11"/>
      <c r="S202" s="11"/>
      <c r="T202" s="11"/>
      <c r="U202" s="11"/>
    </row>
    <row r="203" s="2" customFormat="1" ht="22.8" customHeight="1" spans="1:21">
      <c r="A203" s="14" t="s">
        <v>29</v>
      </c>
      <c r="B203" s="14" t="s">
        <v>35</v>
      </c>
      <c r="C203" s="14" t="s">
        <v>31</v>
      </c>
      <c r="D203" s="15" t="s">
        <v>164</v>
      </c>
      <c r="E203" s="16" t="s">
        <v>33</v>
      </c>
      <c r="F203" s="17">
        <v>86.4116</v>
      </c>
      <c r="G203" s="18">
        <v>86.4116</v>
      </c>
      <c r="H203" s="18">
        <v>86.4116</v>
      </c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</row>
    <row r="204" s="2" customFormat="1" ht="22.8" customHeight="1" spans="1:21">
      <c r="A204" s="14" t="s">
        <v>34</v>
      </c>
      <c r="B204" s="14" t="s">
        <v>35</v>
      </c>
      <c r="C204" s="14" t="s">
        <v>35</v>
      </c>
      <c r="D204" s="15" t="s">
        <v>164</v>
      </c>
      <c r="E204" s="16" t="s">
        <v>36</v>
      </c>
      <c r="F204" s="17">
        <v>10.625856</v>
      </c>
      <c r="G204" s="18">
        <v>10.625856</v>
      </c>
      <c r="H204" s="18">
        <v>10.625856</v>
      </c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</row>
    <row r="205" s="2" customFormat="1" ht="22.8" customHeight="1" spans="1:21">
      <c r="A205" s="14" t="s">
        <v>34</v>
      </c>
      <c r="B205" s="14" t="s">
        <v>37</v>
      </c>
      <c r="C205" s="14" t="s">
        <v>31</v>
      </c>
      <c r="D205" s="15" t="s">
        <v>164</v>
      </c>
      <c r="E205" s="16" t="s">
        <v>38</v>
      </c>
      <c r="F205" s="17">
        <v>0.344496</v>
      </c>
      <c r="G205" s="18">
        <v>0.344496</v>
      </c>
      <c r="H205" s="18">
        <v>0.344496</v>
      </c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</row>
    <row r="206" s="2" customFormat="1" ht="22.8" customHeight="1" spans="1:21">
      <c r="A206" s="14" t="s">
        <v>34</v>
      </c>
      <c r="B206" s="14" t="s">
        <v>37</v>
      </c>
      <c r="C206" s="14" t="s">
        <v>39</v>
      </c>
      <c r="D206" s="15" t="s">
        <v>164</v>
      </c>
      <c r="E206" s="16" t="s">
        <v>40</v>
      </c>
      <c r="F206" s="17">
        <v>0.631104</v>
      </c>
      <c r="G206" s="18">
        <v>0.631104</v>
      </c>
      <c r="H206" s="18">
        <v>0.631104</v>
      </c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="2" customFormat="1" ht="22.8" customHeight="1" spans="1:21">
      <c r="A207" s="14" t="s">
        <v>41</v>
      </c>
      <c r="B207" s="14" t="s">
        <v>42</v>
      </c>
      <c r="C207" s="14" t="s">
        <v>31</v>
      </c>
      <c r="D207" s="15" t="s">
        <v>164</v>
      </c>
      <c r="E207" s="16" t="s">
        <v>43</v>
      </c>
      <c r="F207" s="17">
        <v>5.364384</v>
      </c>
      <c r="G207" s="18">
        <v>5.364384</v>
      </c>
      <c r="H207" s="18">
        <v>5.364384</v>
      </c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="2" customFormat="1" ht="22.8" customHeight="1" spans="1:21">
      <c r="A208" s="14" t="s">
        <v>41</v>
      </c>
      <c r="B208" s="14" t="s">
        <v>42</v>
      </c>
      <c r="C208" s="14" t="s">
        <v>44</v>
      </c>
      <c r="D208" s="15" t="s">
        <v>164</v>
      </c>
      <c r="E208" s="16" t="s">
        <v>45</v>
      </c>
      <c r="F208" s="17">
        <v>2.36598</v>
      </c>
      <c r="G208" s="18">
        <v>2.36598</v>
      </c>
      <c r="H208" s="18">
        <v>2.36598</v>
      </c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="2" customFormat="1" ht="22.8" customHeight="1" spans="1:21">
      <c r="A209" s="14" t="s">
        <v>41</v>
      </c>
      <c r="B209" s="14" t="s">
        <v>42</v>
      </c>
      <c r="C209" s="14" t="s">
        <v>46</v>
      </c>
      <c r="D209" s="15" t="s">
        <v>164</v>
      </c>
      <c r="E209" s="16" t="s">
        <v>47</v>
      </c>
      <c r="F209" s="17">
        <v>0.075</v>
      </c>
      <c r="G209" s="18">
        <v>0.075</v>
      </c>
      <c r="H209" s="18">
        <v>0.075</v>
      </c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="2" customFormat="1" ht="22.8" customHeight="1" spans="1:21">
      <c r="A210" s="14" t="s">
        <v>48</v>
      </c>
      <c r="B210" s="14" t="s">
        <v>39</v>
      </c>
      <c r="C210" s="14" t="s">
        <v>31</v>
      </c>
      <c r="D210" s="15" t="s">
        <v>164</v>
      </c>
      <c r="E210" s="16" t="s">
        <v>49</v>
      </c>
      <c r="F210" s="17">
        <v>10.369392</v>
      </c>
      <c r="G210" s="18">
        <v>10.369392</v>
      </c>
      <c r="H210" s="18">
        <v>10.369392</v>
      </c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="2" customFormat="1" ht="22.8" customHeight="1" spans="1:21">
      <c r="A211" s="14" t="s">
        <v>29</v>
      </c>
      <c r="B211" s="14" t="s">
        <v>35</v>
      </c>
      <c r="C211" s="14" t="s">
        <v>39</v>
      </c>
      <c r="D211" s="15" t="s">
        <v>164</v>
      </c>
      <c r="E211" s="16" t="s">
        <v>59</v>
      </c>
      <c r="F211" s="17">
        <v>56.512288</v>
      </c>
      <c r="G211" s="18">
        <v>13.512288</v>
      </c>
      <c r="H211" s="18"/>
      <c r="I211" s="18">
        <v>13.512288</v>
      </c>
      <c r="J211" s="18"/>
      <c r="K211" s="18">
        <v>43</v>
      </c>
      <c r="L211" s="18"/>
      <c r="M211" s="18">
        <v>5</v>
      </c>
      <c r="N211" s="18">
        <v>38</v>
      </c>
      <c r="O211" s="18"/>
      <c r="P211" s="18"/>
      <c r="Q211" s="18"/>
      <c r="R211" s="18"/>
      <c r="S211" s="18"/>
      <c r="T211" s="18"/>
      <c r="U211" s="18"/>
    </row>
    <row r="212" s="2" customFormat="1" ht="22.8" customHeight="1" spans="1:21">
      <c r="A212" s="19"/>
      <c r="B212" s="19"/>
      <c r="C212" s="19"/>
      <c r="D212" s="9" t="s">
        <v>165</v>
      </c>
      <c r="E212" s="9" t="s">
        <v>166</v>
      </c>
      <c r="F212" s="10">
        <v>176.180158</v>
      </c>
      <c r="G212" s="11">
        <v>136.180158</v>
      </c>
      <c r="H212" s="11">
        <v>115.414782</v>
      </c>
      <c r="I212" s="11">
        <v>20.765376</v>
      </c>
      <c r="J212" s="11">
        <v>0</v>
      </c>
      <c r="K212" s="11">
        <v>40</v>
      </c>
      <c r="L212" s="11">
        <v>0</v>
      </c>
      <c r="M212" s="11">
        <v>40</v>
      </c>
      <c r="N212" s="11"/>
      <c r="O212" s="11"/>
      <c r="P212" s="11"/>
      <c r="Q212" s="11"/>
      <c r="R212" s="11"/>
      <c r="S212" s="11"/>
      <c r="T212" s="11"/>
      <c r="U212" s="11"/>
    </row>
    <row r="213" s="2" customFormat="1" ht="22.8" customHeight="1" spans="1:21">
      <c r="A213" s="12"/>
      <c r="B213" s="12"/>
      <c r="C213" s="12"/>
      <c r="D213" s="13" t="s">
        <v>167</v>
      </c>
      <c r="E213" s="13" t="s">
        <v>168</v>
      </c>
      <c r="F213" s="10">
        <v>176.180158</v>
      </c>
      <c r="G213" s="11">
        <v>136.180158</v>
      </c>
      <c r="H213" s="11">
        <v>115.414782</v>
      </c>
      <c r="I213" s="11">
        <v>20.765376</v>
      </c>
      <c r="J213" s="11">
        <v>0</v>
      </c>
      <c r="K213" s="11">
        <v>40</v>
      </c>
      <c r="L213" s="11">
        <v>0</v>
      </c>
      <c r="M213" s="11">
        <v>40</v>
      </c>
      <c r="N213" s="11"/>
      <c r="O213" s="11"/>
      <c r="P213" s="11"/>
      <c r="Q213" s="11"/>
      <c r="R213" s="11"/>
      <c r="S213" s="11"/>
      <c r="T213" s="11"/>
      <c r="U213" s="11"/>
    </row>
    <row r="214" s="2" customFormat="1" ht="22.8" customHeight="1" spans="1:21">
      <c r="A214" s="14" t="s">
        <v>29</v>
      </c>
      <c r="B214" s="14" t="s">
        <v>42</v>
      </c>
      <c r="C214" s="14" t="s">
        <v>31</v>
      </c>
      <c r="D214" s="15" t="s">
        <v>169</v>
      </c>
      <c r="E214" s="16" t="s">
        <v>33</v>
      </c>
      <c r="F214" s="17">
        <v>145.702576</v>
      </c>
      <c r="G214" s="18">
        <v>105.702576</v>
      </c>
      <c r="H214" s="18">
        <v>84.9372</v>
      </c>
      <c r="I214" s="18">
        <v>20.765376</v>
      </c>
      <c r="J214" s="18"/>
      <c r="K214" s="18">
        <v>40</v>
      </c>
      <c r="L214" s="18"/>
      <c r="M214" s="18">
        <v>40</v>
      </c>
      <c r="N214" s="18"/>
      <c r="O214" s="18"/>
      <c r="P214" s="18"/>
      <c r="Q214" s="18"/>
      <c r="R214" s="18"/>
      <c r="S214" s="18"/>
      <c r="T214" s="18"/>
      <c r="U214" s="18"/>
    </row>
    <row r="215" s="2" customFormat="1" ht="22.8" customHeight="1" spans="1:21">
      <c r="A215" s="14" t="s">
        <v>34</v>
      </c>
      <c r="B215" s="14" t="s">
        <v>35</v>
      </c>
      <c r="C215" s="14" t="s">
        <v>35</v>
      </c>
      <c r="D215" s="15" t="s">
        <v>169</v>
      </c>
      <c r="E215" s="16" t="s">
        <v>36</v>
      </c>
      <c r="F215" s="17">
        <v>10.326912</v>
      </c>
      <c r="G215" s="18">
        <v>10.326912</v>
      </c>
      <c r="H215" s="18">
        <v>10.326912</v>
      </c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="2" customFormat="1" ht="22.8" customHeight="1" spans="1:21">
      <c r="A216" s="14" t="s">
        <v>34</v>
      </c>
      <c r="B216" s="14" t="s">
        <v>37</v>
      </c>
      <c r="C216" s="14" t="s">
        <v>31</v>
      </c>
      <c r="D216" s="15" t="s">
        <v>169</v>
      </c>
      <c r="E216" s="16" t="s">
        <v>38</v>
      </c>
      <c r="F216" s="17">
        <v>0.09828</v>
      </c>
      <c r="G216" s="18">
        <v>0.09828</v>
      </c>
      <c r="H216" s="18">
        <v>0.09828</v>
      </c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="2" customFormat="1" ht="22.8" customHeight="1" spans="1:21">
      <c r="A217" s="14" t="s">
        <v>34</v>
      </c>
      <c r="B217" s="14" t="s">
        <v>37</v>
      </c>
      <c r="C217" s="14" t="s">
        <v>39</v>
      </c>
      <c r="D217" s="15" t="s">
        <v>169</v>
      </c>
      <c r="E217" s="16" t="s">
        <v>40</v>
      </c>
      <c r="F217" s="17">
        <v>0.612708</v>
      </c>
      <c r="G217" s="18">
        <v>0.612708</v>
      </c>
      <c r="H217" s="18">
        <v>0.612708</v>
      </c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="2" customFormat="1" ht="22.8" customHeight="1" spans="1:21">
      <c r="A218" s="14" t="s">
        <v>41</v>
      </c>
      <c r="B218" s="14" t="s">
        <v>42</v>
      </c>
      <c r="C218" s="14" t="s">
        <v>31</v>
      </c>
      <c r="D218" s="15" t="s">
        <v>169</v>
      </c>
      <c r="E218" s="16" t="s">
        <v>43</v>
      </c>
      <c r="F218" s="17">
        <v>5.275518</v>
      </c>
      <c r="G218" s="18">
        <v>5.275518</v>
      </c>
      <c r="H218" s="18">
        <v>5.275518</v>
      </c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</row>
    <row r="219" s="2" customFormat="1" ht="22.8" customHeight="1" spans="1:21">
      <c r="A219" s="14" t="s">
        <v>41</v>
      </c>
      <c r="B219" s="14" t="s">
        <v>42</v>
      </c>
      <c r="C219" s="14" t="s">
        <v>44</v>
      </c>
      <c r="D219" s="15" t="s">
        <v>169</v>
      </c>
      <c r="E219" s="16" t="s">
        <v>45</v>
      </c>
      <c r="F219" s="17">
        <v>4.25898</v>
      </c>
      <c r="G219" s="18">
        <v>4.25898</v>
      </c>
      <c r="H219" s="18">
        <v>4.25898</v>
      </c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</row>
    <row r="220" s="2" customFormat="1" ht="22.8" customHeight="1" spans="1:21">
      <c r="A220" s="14" t="s">
        <v>48</v>
      </c>
      <c r="B220" s="14" t="s">
        <v>39</v>
      </c>
      <c r="C220" s="14" t="s">
        <v>31</v>
      </c>
      <c r="D220" s="15" t="s">
        <v>169</v>
      </c>
      <c r="E220" s="16" t="s">
        <v>49</v>
      </c>
      <c r="F220" s="17">
        <v>9.905184</v>
      </c>
      <c r="G220" s="18">
        <v>9.905184</v>
      </c>
      <c r="H220" s="18">
        <v>9.905184</v>
      </c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</row>
    <row r="221" s="2" customFormat="1" ht="22.8" customHeight="1" spans="1:21">
      <c r="A221" s="19"/>
      <c r="B221" s="19"/>
      <c r="C221" s="19"/>
      <c r="D221" s="9" t="s">
        <v>170</v>
      </c>
      <c r="E221" s="9" t="s">
        <v>171</v>
      </c>
      <c r="F221" s="10">
        <v>251.412824</v>
      </c>
      <c r="G221" s="11">
        <v>86.912824</v>
      </c>
      <c r="H221" s="11">
        <v>77.409592</v>
      </c>
      <c r="I221" s="11">
        <v>9.503232</v>
      </c>
      <c r="J221" s="11">
        <v>0</v>
      </c>
      <c r="K221" s="11">
        <v>164.5</v>
      </c>
      <c r="L221" s="11">
        <v>0</v>
      </c>
      <c r="M221" s="11">
        <v>164.5</v>
      </c>
      <c r="N221" s="11"/>
      <c r="O221" s="11"/>
      <c r="P221" s="11"/>
      <c r="Q221" s="11"/>
      <c r="R221" s="11"/>
      <c r="S221" s="11"/>
      <c r="T221" s="11"/>
      <c r="U221" s="11"/>
    </row>
    <row r="222" s="2" customFormat="1" ht="22.8" customHeight="1" spans="1:21">
      <c r="A222" s="12"/>
      <c r="B222" s="12"/>
      <c r="C222" s="12"/>
      <c r="D222" s="13" t="s">
        <v>172</v>
      </c>
      <c r="E222" s="13" t="s">
        <v>173</v>
      </c>
      <c r="F222" s="10">
        <v>251.412824</v>
      </c>
      <c r="G222" s="11">
        <v>86.912824</v>
      </c>
      <c r="H222" s="11">
        <v>77.409592</v>
      </c>
      <c r="I222" s="11">
        <v>9.503232</v>
      </c>
      <c r="J222" s="11">
        <v>0</v>
      </c>
      <c r="K222" s="11">
        <v>164.5</v>
      </c>
      <c r="L222" s="11">
        <v>0</v>
      </c>
      <c r="M222" s="11">
        <v>164.5</v>
      </c>
      <c r="N222" s="11"/>
      <c r="O222" s="11"/>
      <c r="P222" s="11"/>
      <c r="Q222" s="11"/>
      <c r="R222" s="11"/>
      <c r="S222" s="11"/>
      <c r="T222" s="11"/>
      <c r="U222" s="11"/>
    </row>
    <row r="223" s="2" customFormat="1" ht="22.8" customHeight="1" spans="1:21">
      <c r="A223" s="14" t="s">
        <v>29</v>
      </c>
      <c r="B223" s="14" t="s">
        <v>44</v>
      </c>
      <c r="C223" s="14" t="s">
        <v>31</v>
      </c>
      <c r="D223" s="15" t="s">
        <v>174</v>
      </c>
      <c r="E223" s="16" t="s">
        <v>33</v>
      </c>
      <c r="F223" s="17">
        <v>65.7544</v>
      </c>
      <c r="G223" s="18">
        <v>65.7544</v>
      </c>
      <c r="H223" s="18">
        <v>57.4344</v>
      </c>
      <c r="I223" s="18">
        <v>8.32</v>
      </c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</row>
    <row r="224" s="2" customFormat="1" ht="22.8" customHeight="1" spans="1:21">
      <c r="A224" s="14" t="s">
        <v>34</v>
      </c>
      <c r="B224" s="14" t="s">
        <v>35</v>
      </c>
      <c r="C224" s="14" t="s">
        <v>35</v>
      </c>
      <c r="D224" s="15" t="s">
        <v>174</v>
      </c>
      <c r="E224" s="16" t="s">
        <v>36</v>
      </c>
      <c r="F224" s="17">
        <v>6.949504</v>
      </c>
      <c r="G224" s="18">
        <v>6.949504</v>
      </c>
      <c r="H224" s="18">
        <v>6.949504</v>
      </c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</row>
    <row r="225" s="2" customFormat="1" ht="22.8" customHeight="1" spans="1:21">
      <c r="A225" s="14" t="s">
        <v>34</v>
      </c>
      <c r="B225" s="14" t="s">
        <v>37</v>
      </c>
      <c r="C225" s="14" t="s">
        <v>31</v>
      </c>
      <c r="D225" s="15" t="s">
        <v>174</v>
      </c>
      <c r="E225" s="16" t="s">
        <v>38</v>
      </c>
      <c r="F225" s="17">
        <v>0.167208</v>
      </c>
      <c r="G225" s="18">
        <v>0.167208</v>
      </c>
      <c r="H225" s="18">
        <v>0.167208</v>
      </c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</row>
    <row r="226" s="2" customFormat="1" ht="22.8" customHeight="1" spans="1:21">
      <c r="A226" s="14" t="s">
        <v>34</v>
      </c>
      <c r="B226" s="14" t="s">
        <v>37</v>
      </c>
      <c r="C226" s="14" t="s">
        <v>39</v>
      </c>
      <c r="D226" s="15" t="s">
        <v>174</v>
      </c>
      <c r="E226" s="16" t="s">
        <v>40</v>
      </c>
      <c r="F226" s="17">
        <v>0.413376</v>
      </c>
      <c r="G226" s="18">
        <v>0.413376</v>
      </c>
      <c r="H226" s="18">
        <v>0.413376</v>
      </c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</row>
    <row r="227" s="2" customFormat="1" ht="22.8" customHeight="1" spans="1:21">
      <c r="A227" s="14" t="s">
        <v>41</v>
      </c>
      <c r="B227" s="14" t="s">
        <v>42</v>
      </c>
      <c r="C227" s="14" t="s">
        <v>31</v>
      </c>
      <c r="D227" s="15" t="s">
        <v>174</v>
      </c>
      <c r="E227" s="16" t="s">
        <v>43</v>
      </c>
      <c r="F227" s="17">
        <v>3.566196</v>
      </c>
      <c r="G227" s="18">
        <v>3.566196</v>
      </c>
      <c r="H227" s="18">
        <v>3.566196</v>
      </c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</row>
    <row r="228" s="2" customFormat="1" ht="22.8" customHeight="1" spans="1:21">
      <c r="A228" s="14" t="s">
        <v>41</v>
      </c>
      <c r="B228" s="14" t="s">
        <v>42</v>
      </c>
      <c r="C228" s="14" t="s">
        <v>44</v>
      </c>
      <c r="D228" s="15" t="s">
        <v>174</v>
      </c>
      <c r="E228" s="16" t="s">
        <v>45</v>
      </c>
      <c r="F228" s="17">
        <v>1.98678</v>
      </c>
      <c r="G228" s="18">
        <v>1.98678</v>
      </c>
      <c r="H228" s="18">
        <v>1.98678</v>
      </c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</row>
    <row r="229" s="2" customFormat="1" ht="22.8" customHeight="1" spans="1:21">
      <c r="A229" s="14" t="s">
        <v>48</v>
      </c>
      <c r="B229" s="14" t="s">
        <v>39</v>
      </c>
      <c r="C229" s="14" t="s">
        <v>31</v>
      </c>
      <c r="D229" s="15" t="s">
        <v>174</v>
      </c>
      <c r="E229" s="16" t="s">
        <v>49</v>
      </c>
      <c r="F229" s="17">
        <v>6.892128</v>
      </c>
      <c r="G229" s="18">
        <v>6.892128</v>
      </c>
      <c r="H229" s="18">
        <v>6.892128</v>
      </c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</row>
    <row r="230" s="2" customFormat="1" ht="22.8" customHeight="1" spans="1:21">
      <c r="A230" s="14" t="s">
        <v>29</v>
      </c>
      <c r="B230" s="14" t="s">
        <v>44</v>
      </c>
      <c r="C230" s="14" t="s">
        <v>46</v>
      </c>
      <c r="D230" s="15" t="s">
        <v>174</v>
      </c>
      <c r="E230" s="16" t="s">
        <v>126</v>
      </c>
      <c r="F230" s="17">
        <v>165.18</v>
      </c>
      <c r="G230" s="18">
        <v>0.68</v>
      </c>
      <c r="H230" s="18"/>
      <c r="I230" s="18">
        <v>0.68</v>
      </c>
      <c r="J230" s="18"/>
      <c r="K230" s="18">
        <v>164.5</v>
      </c>
      <c r="L230" s="18"/>
      <c r="M230" s="18">
        <v>164.5</v>
      </c>
      <c r="N230" s="18"/>
      <c r="O230" s="18"/>
      <c r="P230" s="18"/>
      <c r="Q230" s="18"/>
      <c r="R230" s="18"/>
      <c r="S230" s="18"/>
      <c r="T230" s="18"/>
      <c r="U230" s="18"/>
    </row>
    <row r="231" s="2" customFormat="1" ht="22.8" customHeight="1" spans="1:21">
      <c r="A231" s="14" t="s">
        <v>29</v>
      </c>
      <c r="B231" s="14" t="s">
        <v>50</v>
      </c>
      <c r="C231" s="14" t="s">
        <v>51</v>
      </c>
      <c r="D231" s="15" t="s">
        <v>174</v>
      </c>
      <c r="E231" s="16" t="s">
        <v>52</v>
      </c>
      <c r="F231" s="17">
        <v>0.503232</v>
      </c>
      <c r="G231" s="18">
        <v>0.503232</v>
      </c>
      <c r="H231" s="18"/>
      <c r="I231" s="18">
        <v>0.503232</v>
      </c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</row>
    <row r="232" s="2" customFormat="1" ht="22.8" customHeight="1" spans="1:21">
      <c r="A232" s="19"/>
      <c r="B232" s="19"/>
      <c r="C232" s="19"/>
      <c r="D232" s="9" t="s">
        <v>175</v>
      </c>
      <c r="E232" s="9" t="s">
        <v>176</v>
      </c>
      <c r="F232" s="10">
        <v>128.901406</v>
      </c>
      <c r="G232" s="11">
        <v>86.901406</v>
      </c>
      <c r="H232" s="11">
        <v>77.39767</v>
      </c>
      <c r="I232" s="11">
        <v>9.503736</v>
      </c>
      <c r="J232" s="11">
        <v>0</v>
      </c>
      <c r="K232" s="11">
        <v>42</v>
      </c>
      <c r="L232" s="11">
        <v>4</v>
      </c>
      <c r="M232" s="11">
        <v>38</v>
      </c>
      <c r="N232" s="11"/>
      <c r="O232" s="11"/>
      <c r="P232" s="11"/>
      <c r="Q232" s="11"/>
      <c r="R232" s="11"/>
      <c r="S232" s="11"/>
      <c r="T232" s="11"/>
      <c r="U232" s="11"/>
    </row>
    <row r="233" s="2" customFormat="1" ht="22.8" customHeight="1" spans="1:21">
      <c r="A233" s="12"/>
      <c r="B233" s="12"/>
      <c r="C233" s="12"/>
      <c r="D233" s="13" t="s">
        <v>177</v>
      </c>
      <c r="E233" s="13" t="s">
        <v>178</v>
      </c>
      <c r="F233" s="10">
        <v>128.901406</v>
      </c>
      <c r="G233" s="11">
        <v>86.901406</v>
      </c>
      <c r="H233" s="11">
        <v>77.39767</v>
      </c>
      <c r="I233" s="11">
        <v>9.503736</v>
      </c>
      <c r="J233" s="11">
        <v>0</v>
      </c>
      <c r="K233" s="11">
        <v>42</v>
      </c>
      <c r="L233" s="11">
        <v>4</v>
      </c>
      <c r="M233" s="11">
        <v>38</v>
      </c>
      <c r="N233" s="11"/>
      <c r="O233" s="11"/>
      <c r="P233" s="11"/>
      <c r="Q233" s="11"/>
      <c r="R233" s="11"/>
      <c r="S233" s="11"/>
      <c r="T233" s="11"/>
      <c r="U233" s="11"/>
    </row>
    <row r="234" s="2" customFormat="1" ht="22.8" customHeight="1" spans="1:21">
      <c r="A234" s="14" t="s">
        <v>29</v>
      </c>
      <c r="B234" s="14" t="s">
        <v>30</v>
      </c>
      <c r="C234" s="14" t="s">
        <v>31</v>
      </c>
      <c r="D234" s="15" t="s">
        <v>179</v>
      </c>
      <c r="E234" s="16" t="s">
        <v>33</v>
      </c>
      <c r="F234" s="17">
        <v>75.4737</v>
      </c>
      <c r="G234" s="18">
        <v>57.4737</v>
      </c>
      <c r="H234" s="18">
        <v>57.4737</v>
      </c>
      <c r="I234" s="18"/>
      <c r="J234" s="18"/>
      <c r="K234" s="18">
        <v>18</v>
      </c>
      <c r="L234" s="18">
        <v>4</v>
      </c>
      <c r="M234" s="18">
        <v>14</v>
      </c>
      <c r="N234" s="18"/>
      <c r="O234" s="18"/>
      <c r="P234" s="18"/>
      <c r="Q234" s="18"/>
      <c r="R234" s="18"/>
      <c r="S234" s="18"/>
      <c r="T234" s="18"/>
      <c r="U234" s="18"/>
    </row>
    <row r="235" s="2" customFormat="1" ht="22.8" customHeight="1" spans="1:21">
      <c r="A235" s="14" t="s">
        <v>34</v>
      </c>
      <c r="B235" s="14" t="s">
        <v>35</v>
      </c>
      <c r="C235" s="14" t="s">
        <v>35</v>
      </c>
      <c r="D235" s="15" t="s">
        <v>179</v>
      </c>
      <c r="E235" s="16" t="s">
        <v>36</v>
      </c>
      <c r="F235" s="17">
        <v>6.955792</v>
      </c>
      <c r="G235" s="18">
        <v>6.955792</v>
      </c>
      <c r="H235" s="18">
        <v>6.955792</v>
      </c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</row>
    <row r="236" s="2" customFormat="1" ht="22.8" customHeight="1" spans="1:21">
      <c r="A236" s="14" t="s">
        <v>34</v>
      </c>
      <c r="B236" s="14" t="s">
        <v>37</v>
      </c>
      <c r="C236" s="14" t="s">
        <v>31</v>
      </c>
      <c r="D236" s="15" t="s">
        <v>179</v>
      </c>
      <c r="E236" s="16" t="s">
        <v>38</v>
      </c>
      <c r="F236" s="17">
        <v>0.175728</v>
      </c>
      <c r="G236" s="18">
        <v>0.175728</v>
      </c>
      <c r="H236" s="18">
        <v>0.175728</v>
      </c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</row>
    <row r="237" s="2" customFormat="1" ht="22.8" customHeight="1" spans="1:21">
      <c r="A237" s="14" t="s">
        <v>34</v>
      </c>
      <c r="B237" s="14" t="s">
        <v>37</v>
      </c>
      <c r="C237" s="14" t="s">
        <v>39</v>
      </c>
      <c r="D237" s="15" t="s">
        <v>179</v>
      </c>
      <c r="E237" s="16" t="s">
        <v>40</v>
      </c>
      <c r="F237" s="17">
        <v>0.413748</v>
      </c>
      <c r="G237" s="18">
        <v>0.413748</v>
      </c>
      <c r="H237" s="18">
        <v>0.413748</v>
      </c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</row>
    <row r="238" s="2" customFormat="1" ht="22.8" customHeight="1" spans="1:21">
      <c r="A238" s="14" t="s">
        <v>41</v>
      </c>
      <c r="B238" s="14" t="s">
        <v>42</v>
      </c>
      <c r="C238" s="14" t="s">
        <v>44</v>
      </c>
      <c r="D238" s="15" t="s">
        <v>179</v>
      </c>
      <c r="E238" s="16" t="s">
        <v>45</v>
      </c>
      <c r="F238" s="17">
        <v>1.9125</v>
      </c>
      <c r="G238" s="18">
        <v>1.9125</v>
      </c>
      <c r="H238" s="18">
        <v>1.9125</v>
      </c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</row>
    <row r="239" s="2" customFormat="1" ht="22.8" customHeight="1" spans="1:21">
      <c r="A239" s="14" t="s">
        <v>41</v>
      </c>
      <c r="B239" s="14" t="s">
        <v>87</v>
      </c>
      <c r="C239" s="14" t="s">
        <v>31</v>
      </c>
      <c r="D239" s="15" t="s">
        <v>179</v>
      </c>
      <c r="E239" s="16" t="s">
        <v>88</v>
      </c>
      <c r="F239" s="17">
        <v>3.569358</v>
      </c>
      <c r="G239" s="18">
        <v>3.569358</v>
      </c>
      <c r="H239" s="18">
        <v>3.569358</v>
      </c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</row>
    <row r="240" s="2" customFormat="1" ht="22.8" customHeight="1" spans="1:21">
      <c r="A240" s="14" t="s">
        <v>48</v>
      </c>
      <c r="B240" s="14" t="s">
        <v>39</v>
      </c>
      <c r="C240" s="14" t="s">
        <v>31</v>
      </c>
      <c r="D240" s="15" t="s">
        <v>179</v>
      </c>
      <c r="E240" s="16" t="s">
        <v>49</v>
      </c>
      <c r="F240" s="17">
        <v>6.896844</v>
      </c>
      <c r="G240" s="18">
        <v>6.896844</v>
      </c>
      <c r="H240" s="18">
        <v>6.896844</v>
      </c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</row>
    <row r="241" s="2" customFormat="1" ht="22.8" customHeight="1" spans="1:21">
      <c r="A241" s="14" t="s">
        <v>29</v>
      </c>
      <c r="B241" s="14" t="s">
        <v>30</v>
      </c>
      <c r="C241" s="14" t="s">
        <v>39</v>
      </c>
      <c r="D241" s="15" t="s">
        <v>179</v>
      </c>
      <c r="E241" s="16" t="s">
        <v>59</v>
      </c>
      <c r="F241" s="17">
        <v>33.503736</v>
      </c>
      <c r="G241" s="18">
        <v>9.503736</v>
      </c>
      <c r="H241" s="18"/>
      <c r="I241" s="18">
        <v>9.503736</v>
      </c>
      <c r="J241" s="18"/>
      <c r="K241" s="18">
        <v>24</v>
      </c>
      <c r="L241" s="18"/>
      <c r="M241" s="18">
        <v>24</v>
      </c>
      <c r="N241" s="18"/>
      <c r="O241" s="18"/>
      <c r="P241" s="18"/>
      <c r="Q241" s="18"/>
      <c r="R241" s="18"/>
      <c r="S241" s="18"/>
      <c r="T241" s="18"/>
      <c r="U241" s="18"/>
    </row>
    <row r="242" s="2" customFormat="1" ht="22.8" customHeight="1" spans="1:21">
      <c r="A242" s="19"/>
      <c r="B242" s="19"/>
      <c r="C242" s="19"/>
      <c r="D242" s="9" t="s">
        <v>180</v>
      </c>
      <c r="E242" s="9" t="s">
        <v>181</v>
      </c>
      <c r="F242" s="10">
        <v>64.34715</v>
      </c>
      <c r="G242" s="11">
        <v>57.94715</v>
      </c>
      <c r="H242" s="11">
        <v>51.12635</v>
      </c>
      <c r="I242" s="11">
        <v>6.8208</v>
      </c>
      <c r="J242" s="11">
        <v>0</v>
      </c>
      <c r="K242" s="11">
        <v>6.4</v>
      </c>
      <c r="L242" s="11">
        <v>0</v>
      </c>
      <c r="M242" s="11">
        <v>6.4</v>
      </c>
      <c r="N242" s="11"/>
      <c r="O242" s="11"/>
      <c r="P242" s="11"/>
      <c r="Q242" s="11"/>
      <c r="R242" s="11"/>
      <c r="S242" s="11"/>
      <c r="T242" s="11"/>
      <c r="U242" s="11"/>
    </row>
    <row r="243" s="2" customFormat="1" ht="22.8" customHeight="1" spans="1:21">
      <c r="A243" s="12"/>
      <c r="B243" s="12"/>
      <c r="C243" s="12"/>
      <c r="D243" s="13" t="s">
        <v>182</v>
      </c>
      <c r="E243" s="13" t="s">
        <v>183</v>
      </c>
      <c r="F243" s="10">
        <v>64.34715</v>
      </c>
      <c r="G243" s="11">
        <v>57.94715</v>
      </c>
      <c r="H243" s="11">
        <v>51.12635</v>
      </c>
      <c r="I243" s="11">
        <v>6.8208</v>
      </c>
      <c r="J243" s="11">
        <v>0</v>
      </c>
      <c r="K243" s="11">
        <v>6.4</v>
      </c>
      <c r="L243" s="11">
        <v>0</v>
      </c>
      <c r="M243" s="11">
        <v>6.4</v>
      </c>
      <c r="N243" s="11"/>
      <c r="O243" s="11"/>
      <c r="P243" s="11"/>
      <c r="Q243" s="11"/>
      <c r="R243" s="11"/>
      <c r="S243" s="11"/>
      <c r="T243" s="11"/>
      <c r="U243" s="11"/>
    </row>
    <row r="244" s="2" customFormat="1" ht="22.8" customHeight="1" spans="1:21">
      <c r="A244" s="14" t="s">
        <v>29</v>
      </c>
      <c r="B244" s="14" t="s">
        <v>184</v>
      </c>
      <c r="C244" s="14" t="s">
        <v>31</v>
      </c>
      <c r="D244" s="15" t="s">
        <v>185</v>
      </c>
      <c r="E244" s="16" t="s">
        <v>33</v>
      </c>
      <c r="F244" s="17">
        <v>40.1</v>
      </c>
      <c r="G244" s="18">
        <v>40.1</v>
      </c>
      <c r="H244" s="18">
        <v>37.1</v>
      </c>
      <c r="I244" s="18">
        <v>3</v>
      </c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</row>
    <row r="245" s="2" customFormat="1" ht="22.8" customHeight="1" spans="1:21">
      <c r="A245" s="14" t="s">
        <v>34</v>
      </c>
      <c r="B245" s="14" t="s">
        <v>35</v>
      </c>
      <c r="C245" s="14" t="s">
        <v>35</v>
      </c>
      <c r="D245" s="15" t="s">
        <v>185</v>
      </c>
      <c r="E245" s="16" t="s">
        <v>36</v>
      </c>
      <c r="F245" s="17">
        <v>4.656</v>
      </c>
      <c r="G245" s="18">
        <v>4.656</v>
      </c>
      <c r="H245" s="18">
        <v>4.656</v>
      </c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</row>
    <row r="246" s="2" customFormat="1" ht="22.8" customHeight="1" spans="1:21">
      <c r="A246" s="14" t="s">
        <v>34</v>
      </c>
      <c r="B246" s="14" t="s">
        <v>37</v>
      </c>
      <c r="C246" s="14" t="s">
        <v>39</v>
      </c>
      <c r="D246" s="15" t="s">
        <v>185</v>
      </c>
      <c r="E246" s="16" t="s">
        <v>40</v>
      </c>
      <c r="F246" s="17">
        <v>0.2763</v>
      </c>
      <c r="G246" s="18">
        <v>0.2763</v>
      </c>
      <c r="H246" s="18">
        <v>0.2763</v>
      </c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</row>
    <row r="247" s="2" customFormat="1" ht="22.8" customHeight="1" spans="1:21">
      <c r="A247" s="14" t="s">
        <v>41</v>
      </c>
      <c r="B247" s="14" t="s">
        <v>42</v>
      </c>
      <c r="C247" s="14" t="s">
        <v>31</v>
      </c>
      <c r="D247" s="15" t="s">
        <v>185</v>
      </c>
      <c r="E247" s="16" t="s">
        <v>43</v>
      </c>
      <c r="F247" s="17">
        <v>2.37855</v>
      </c>
      <c r="G247" s="18">
        <v>2.37855</v>
      </c>
      <c r="H247" s="18">
        <v>2.37855</v>
      </c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</row>
    <row r="248" s="2" customFormat="1" ht="22.8" customHeight="1" spans="1:21">
      <c r="A248" s="14" t="s">
        <v>41</v>
      </c>
      <c r="B248" s="14" t="s">
        <v>42</v>
      </c>
      <c r="C248" s="14" t="s">
        <v>44</v>
      </c>
      <c r="D248" s="15" t="s">
        <v>185</v>
      </c>
      <c r="E248" s="16" t="s">
        <v>45</v>
      </c>
      <c r="F248" s="17">
        <v>2.2635</v>
      </c>
      <c r="G248" s="18">
        <v>2.2635</v>
      </c>
      <c r="H248" s="18">
        <v>2.2635</v>
      </c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</row>
    <row r="249" s="2" customFormat="1" ht="22.8" customHeight="1" spans="1:21">
      <c r="A249" s="14" t="s">
        <v>48</v>
      </c>
      <c r="B249" s="14" t="s">
        <v>39</v>
      </c>
      <c r="C249" s="14" t="s">
        <v>31</v>
      </c>
      <c r="D249" s="15" t="s">
        <v>185</v>
      </c>
      <c r="E249" s="16" t="s">
        <v>49</v>
      </c>
      <c r="F249" s="17">
        <v>4.452</v>
      </c>
      <c r="G249" s="18">
        <v>4.452</v>
      </c>
      <c r="H249" s="18">
        <v>4.452</v>
      </c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</row>
    <row r="250" s="2" customFormat="1" ht="22.8" customHeight="1" spans="1:21">
      <c r="A250" s="14" t="s">
        <v>29</v>
      </c>
      <c r="B250" s="14" t="s">
        <v>184</v>
      </c>
      <c r="C250" s="14" t="s">
        <v>39</v>
      </c>
      <c r="D250" s="15" t="s">
        <v>185</v>
      </c>
      <c r="E250" s="16" t="s">
        <v>59</v>
      </c>
      <c r="F250" s="17">
        <v>3.8208</v>
      </c>
      <c r="G250" s="18">
        <v>3.8208</v>
      </c>
      <c r="H250" s="18"/>
      <c r="I250" s="18">
        <v>3.8208</v>
      </c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</row>
    <row r="251" s="2" customFormat="1" ht="22.8" customHeight="1" spans="1:21">
      <c r="A251" s="14" t="s">
        <v>29</v>
      </c>
      <c r="B251" s="14" t="s">
        <v>184</v>
      </c>
      <c r="C251" s="14" t="s">
        <v>46</v>
      </c>
      <c r="D251" s="15" t="s">
        <v>185</v>
      </c>
      <c r="E251" s="16" t="s">
        <v>186</v>
      </c>
      <c r="F251" s="17">
        <v>6.4</v>
      </c>
      <c r="G251" s="18"/>
      <c r="H251" s="18"/>
      <c r="I251" s="18"/>
      <c r="J251" s="18"/>
      <c r="K251" s="18">
        <v>6.4</v>
      </c>
      <c r="L251" s="18"/>
      <c r="M251" s="18">
        <v>6.4</v>
      </c>
      <c r="N251" s="18"/>
      <c r="O251" s="18"/>
      <c r="P251" s="18"/>
      <c r="Q251" s="18"/>
      <c r="R251" s="18"/>
      <c r="S251" s="18"/>
      <c r="T251" s="18"/>
      <c r="U251" s="18"/>
    </row>
    <row r="252" s="2" customFormat="1" ht="22.8" customHeight="1" spans="1:21">
      <c r="A252" s="19"/>
      <c r="B252" s="19"/>
      <c r="C252" s="19"/>
      <c r="D252" s="9" t="s">
        <v>187</v>
      </c>
      <c r="E252" s="9" t="s">
        <v>188</v>
      </c>
      <c r="F252" s="10">
        <v>61.062684</v>
      </c>
      <c r="G252" s="11">
        <v>50.662684</v>
      </c>
      <c r="H252" s="11">
        <v>45.14098</v>
      </c>
      <c r="I252" s="11">
        <v>5.521704</v>
      </c>
      <c r="J252" s="11">
        <v>0</v>
      </c>
      <c r="K252" s="11">
        <v>10.4</v>
      </c>
      <c r="L252" s="11">
        <v>0</v>
      </c>
      <c r="M252" s="11">
        <v>10.4</v>
      </c>
      <c r="N252" s="11"/>
      <c r="O252" s="11"/>
      <c r="P252" s="11"/>
      <c r="Q252" s="11"/>
      <c r="R252" s="11"/>
      <c r="S252" s="11"/>
      <c r="T252" s="11"/>
      <c r="U252" s="11"/>
    </row>
    <row r="253" s="2" customFormat="1" ht="22.8" customHeight="1" spans="1:21">
      <c r="A253" s="12"/>
      <c r="B253" s="12"/>
      <c r="C253" s="12"/>
      <c r="D253" s="13" t="s">
        <v>189</v>
      </c>
      <c r="E253" s="13" t="s">
        <v>190</v>
      </c>
      <c r="F253" s="10">
        <v>61.062684</v>
      </c>
      <c r="G253" s="11">
        <v>50.662684</v>
      </c>
      <c r="H253" s="11">
        <v>45.14098</v>
      </c>
      <c r="I253" s="11">
        <v>5.521704</v>
      </c>
      <c r="J253" s="11">
        <v>0</v>
      </c>
      <c r="K253" s="11">
        <v>10.4</v>
      </c>
      <c r="L253" s="11">
        <v>0</v>
      </c>
      <c r="M253" s="11">
        <v>10.4</v>
      </c>
      <c r="N253" s="11"/>
      <c r="O253" s="11"/>
      <c r="P253" s="11"/>
      <c r="Q253" s="11"/>
      <c r="R253" s="11"/>
      <c r="S253" s="11"/>
      <c r="T253" s="11"/>
      <c r="U253" s="11"/>
    </row>
    <row r="254" s="2" customFormat="1" ht="22.8" customHeight="1" spans="1:21">
      <c r="A254" s="14" t="s">
        <v>29</v>
      </c>
      <c r="B254" s="14" t="s">
        <v>191</v>
      </c>
      <c r="C254" s="14" t="s">
        <v>31</v>
      </c>
      <c r="D254" s="15" t="s">
        <v>192</v>
      </c>
      <c r="E254" s="16" t="s">
        <v>33</v>
      </c>
      <c r="F254" s="17">
        <v>33.8643</v>
      </c>
      <c r="G254" s="18">
        <v>33.8643</v>
      </c>
      <c r="H254" s="18">
        <v>33.8643</v>
      </c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</row>
    <row r="255" s="2" customFormat="1" ht="22.8" customHeight="1" spans="1:21">
      <c r="A255" s="14" t="s">
        <v>34</v>
      </c>
      <c r="B255" s="14" t="s">
        <v>35</v>
      </c>
      <c r="C255" s="14" t="s">
        <v>35</v>
      </c>
      <c r="D255" s="15" t="s">
        <v>192</v>
      </c>
      <c r="E255" s="16" t="s">
        <v>36</v>
      </c>
      <c r="F255" s="17">
        <v>4.138288</v>
      </c>
      <c r="G255" s="18">
        <v>4.138288</v>
      </c>
      <c r="H255" s="18">
        <v>4.138288</v>
      </c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</row>
    <row r="256" s="2" customFormat="1" ht="22.8" customHeight="1" spans="1:21">
      <c r="A256" s="14" t="s">
        <v>34</v>
      </c>
      <c r="B256" s="14" t="s">
        <v>37</v>
      </c>
      <c r="C256" s="14" t="s">
        <v>31</v>
      </c>
      <c r="D256" s="15" t="s">
        <v>192</v>
      </c>
      <c r="E256" s="16" t="s">
        <v>38</v>
      </c>
      <c r="F256" s="17">
        <v>0.180492</v>
      </c>
      <c r="G256" s="18">
        <v>0.180492</v>
      </c>
      <c r="H256" s="18">
        <v>0.180492</v>
      </c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</row>
    <row r="257" s="2" customFormat="1" ht="22.8" customHeight="1" spans="1:21">
      <c r="A257" s="14" t="s">
        <v>34</v>
      </c>
      <c r="B257" s="14" t="s">
        <v>37</v>
      </c>
      <c r="C257" s="14" t="s">
        <v>39</v>
      </c>
      <c r="D257" s="15" t="s">
        <v>192</v>
      </c>
      <c r="E257" s="16" t="s">
        <v>40</v>
      </c>
      <c r="F257" s="17">
        <v>0.246072</v>
      </c>
      <c r="G257" s="18">
        <v>0.246072</v>
      </c>
      <c r="H257" s="18">
        <v>0.246072</v>
      </c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</row>
    <row r="258" s="2" customFormat="1" ht="22.8" customHeight="1" spans="1:21">
      <c r="A258" s="14" t="s">
        <v>41</v>
      </c>
      <c r="B258" s="14" t="s">
        <v>42</v>
      </c>
      <c r="C258" s="14" t="s">
        <v>39</v>
      </c>
      <c r="D258" s="15" t="s">
        <v>192</v>
      </c>
      <c r="E258" s="16" t="s">
        <v>134</v>
      </c>
      <c r="F258" s="17">
        <v>2.121612</v>
      </c>
      <c r="G258" s="18">
        <v>2.121612</v>
      </c>
      <c r="H258" s="18">
        <v>2.121612</v>
      </c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</row>
    <row r="259" s="2" customFormat="1" ht="22.8" customHeight="1" spans="1:21">
      <c r="A259" s="14" t="s">
        <v>41</v>
      </c>
      <c r="B259" s="14" t="s">
        <v>42</v>
      </c>
      <c r="C259" s="14" t="s">
        <v>44</v>
      </c>
      <c r="D259" s="15" t="s">
        <v>192</v>
      </c>
      <c r="E259" s="16" t="s">
        <v>45</v>
      </c>
      <c r="F259" s="17">
        <v>0.5265</v>
      </c>
      <c r="G259" s="18">
        <v>0.5265</v>
      </c>
      <c r="H259" s="18">
        <v>0.5265</v>
      </c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</row>
    <row r="260" s="2" customFormat="1" ht="22.8" customHeight="1" spans="1:21">
      <c r="A260" s="14" t="s">
        <v>48</v>
      </c>
      <c r="B260" s="14" t="s">
        <v>39</v>
      </c>
      <c r="C260" s="14" t="s">
        <v>31</v>
      </c>
      <c r="D260" s="15" t="s">
        <v>192</v>
      </c>
      <c r="E260" s="16" t="s">
        <v>49</v>
      </c>
      <c r="F260" s="17">
        <v>4.063716</v>
      </c>
      <c r="G260" s="18">
        <v>4.063716</v>
      </c>
      <c r="H260" s="18">
        <v>4.063716</v>
      </c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</row>
    <row r="261" s="2" customFormat="1" ht="22.8" customHeight="1" spans="1:21">
      <c r="A261" s="14" t="s">
        <v>29</v>
      </c>
      <c r="B261" s="14" t="s">
        <v>191</v>
      </c>
      <c r="C261" s="14" t="s">
        <v>46</v>
      </c>
      <c r="D261" s="15" t="s">
        <v>192</v>
      </c>
      <c r="E261" s="16" t="s">
        <v>193</v>
      </c>
      <c r="F261" s="17">
        <v>15.62</v>
      </c>
      <c r="G261" s="18">
        <v>5.22</v>
      </c>
      <c r="H261" s="18"/>
      <c r="I261" s="18">
        <v>5.22</v>
      </c>
      <c r="J261" s="18"/>
      <c r="K261" s="18">
        <v>10.4</v>
      </c>
      <c r="L261" s="18"/>
      <c r="M261" s="18">
        <v>10.4</v>
      </c>
      <c r="N261" s="18"/>
      <c r="O261" s="18"/>
      <c r="P261" s="18"/>
      <c r="Q261" s="18"/>
      <c r="R261" s="18"/>
      <c r="S261" s="18"/>
      <c r="T261" s="18"/>
      <c r="U261" s="18"/>
    </row>
    <row r="262" s="2" customFormat="1" ht="22.8" customHeight="1" spans="1:21">
      <c r="A262" s="14" t="s">
        <v>29</v>
      </c>
      <c r="B262" s="14" t="s">
        <v>50</v>
      </c>
      <c r="C262" s="14" t="s">
        <v>51</v>
      </c>
      <c r="D262" s="15" t="s">
        <v>192</v>
      </c>
      <c r="E262" s="16" t="s">
        <v>52</v>
      </c>
      <c r="F262" s="17">
        <v>0.301704</v>
      </c>
      <c r="G262" s="18">
        <v>0.301704</v>
      </c>
      <c r="H262" s="18"/>
      <c r="I262" s="18">
        <v>0.301704</v>
      </c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</row>
    <row r="263" s="2" customFormat="1" ht="22.8" customHeight="1" spans="1:21">
      <c r="A263" s="19"/>
      <c r="B263" s="19"/>
      <c r="C263" s="19"/>
      <c r="D263" s="9" t="s">
        <v>194</v>
      </c>
      <c r="E263" s="9" t="s">
        <v>195</v>
      </c>
      <c r="F263" s="10">
        <v>76.67474</v>
      </c>
      <c r="G263" s="11">
        <v>71.07474</v>
      </c>
      <c r="H263" s="11">
        <v>58.96062</v>
      </c>
      <c r="I263" s="11">
        <v>7.05012</v>
      </c>
      <c r="J263" s="11">
        <v>5.064</v>
      </c>
      <c r="K263" s="11">
        <v>5.6</v>
      </c>
      <c r="L263" s="11">
        <v>0</v>
      </c>
      <c r="M263" s="11">
        <v>5.6</v>
      </c>
      <c r="N263" s="11"/>
      <c r="O263" s="11"/>
      <c r="P263" s="11"/>
      <c r="Q263" s="11"/>
      <c r="R263" s="11"/>
      <c r="S263" s="11"/>
      <c r="T263" s="11"/>
      <c r="U263" s="11"/>
    </row>
    <row r="264" s="2" customFormat="1" ht="22.8" customHeight="1" spans="1:21">
      <c r="A264" s="12"/>
      <c r="B264" s="12"/>
      <c r="C264" s="12"/>
      <c r="D264" s="13" t="s">
        <v>196</v>
      </c>
      <c r="E264" s="13" t="s">
        <v>197</v>
      </c>
      <c r="F264" s="10">
        <v>76.67474</v>
      </c>
      <c r="G264" s="11">
        <v>71.07474</v>
      </c>
      <c r="H264" s="11">
        <v>58.96062</v>
      </c>
      <c r="I264" s="11">
        <v>7.05012</v>
      </c>
      <c r="J264" s="11">
        <v>5.064</v>
      </c>
      <c r="K264" s="11">
        <v>5.6</v>
      </c>
      <c r="L264" s="11">
        <v>0</v>
      </c>
      <c r="M264" s="11">
        <v>5.6</v>
      </c>
      <c r="N264" s="11"/>
      <c r="O264" s="11"/>
      <c r="P264" s="11"/>
      <c r="Q264" s="11"/>
      <c r="R264" s="11"/>
      <c r="S264" s="11"/>
      <c r="T264" s="11"/>
      <c r="U264" s="11"/>
    </row>
    <row r="265" s="2" customFormat="1" ht="22.8" customHeight="1" spans="1:21">
      <c r="A265" s="14" t="s">
        <v>34</v>
      </c>
      <c r="B265" s="14" t="s">
        <v>117</v>
      </c>
      <c r="C265" s="14" t="s">
        <v>44</v>
      </c>
      <c r="D265" s="15" t="s">
        <v>198</v>
      </c>
      <c r="E265" s="16" t="s">
        <v>199</v>
      </c>
      <c r="F265" s="17">
        <v>5.064</v>
      </c>
      <c r="G265" s="18">
        <v>5.064</v>
      </c>
      <c r="H265" s="18"/>
      <c r="I265" s="18"/>
      <c r="J265" s="18">
        <v>5.064</v>
      </c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</row>
    <row r="266" s="2" customFormat="1" ht="22.8" customHeight="1" spans="1:21">
      <c r="A266" s="14" t="s">
        <v>200</v>
      </c>
      <c r="B266" s="14" t="s">
        <v>39</v>
      </c>
      <c r="C266" s="14" t="s">
        <v>31</v>
      </c>
      <c r="D266" s="15" t="s">
        <v>198</v>
      </c>
      <c r="E266" s="16" t="s">
        <v>33</v>
      </c>
      <c r="F266" s="17">
        <v>43.1855</v>
      </c>
      <c r="G266" s="18">
        <v>43.1855</v>
      </c>
      <c r="H266" s="18">
        <v>43.1855</v>
      </c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</row>
    <row r="267" s="2" customFormat="1" ht="22.8" customHeight="1" spans="1:21">
      <c r="A267" s="14" t="s">
        <v>34</v>
      </c>
      <c r="B267" s="14" t="s">
        <v>35</v>
      </c>
      <c r="C267" s="14" t="s">
        <v>35</v>
      </c>
      <c r="D267" s="15" t="s">
        <v>198</v>
      </c>
      <c r="E267" s="16" t="s">
        <v>36</v>
      </c>
      <c r="F267" s="17">
        <v>5.30968</v>
      </c>
      <c r="G267" s="18">
        <v>5.30968</v>
      </c>
      <c r="H267" s="18">
        <v>5.30968</v>
      </c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</row>
    <row r="268" s="2" customFormat="1" ht="22.8" customHeight="1" spans="1:21">
      <c r="A268" s="14" t="s">
        <v>34</v>
      </c>
      <c r="B268" s="14" t="s">
        <v>37</v>
      </c>
      <c r="C268" s="14" t="s">
        <v>31</v>
      </c>
      <c r="D268" s="15" t="s">
        <v>198</v>
      </c>
      <c r="E268" s="16" t="s">
        <v>38</v>
      </c>
      <c r="F268" s="17">
        <v>0.04878</v>
      </c>
      <c r="G268" s="18">
        <v>0.04878</v>
      </c>
      <c r="H268" s="18">
        <v>0.04878</v>
      </c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</row>
    <row r="269" s="2" customFormat="1" ht="22.8" customHeight="1" spans="1:21">
      <c r="A269" s="14" t="s">
        <v>34</v>
      </c>
      <c r="B269" s="14" t="s">
        <v>37</v>
      </c>
      <c r="C269" s="14" t="s">
        <v>39</v>
      </c>
      <c r="D269" s="15" t="s">
        <v>198</v>
      </c>
      <c r="E269" s="16" t="s">
        <v>40</v>
      </c>
      <c r="F269" s="17">
        <v>0.3156</v>
      </c>
      <c r="G269" s="18">
        <v>0.3156</v>
      </c>
      <c r="H269" s="18">
        <v>0.3156</v>
      </c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</row>
    <row r="270" s="2" customFormat="1" ht="22.8" customHeight="1" spans="1:21">
      <c r="A270" s="14" t="s">
        <v>41</v>
      </c>
      <c r="B270" s="14" t="s">
        <v>42</v>
      </c>
      <c r="C270" s="14" t="s">
        <v>44</v>
      </c>
      <c r="D270" s="15" t="s">
        <v>198</v>
      </c>
      <c r="E270" s="16" t="s">
        <v>45</v>
      </c>
      <c r="F270" s="17">
        <v>2.1762</v>
      </c>
      <c r="G270" s="18">
        <v>2.1762</v>
      </c>
      <c r="H270" s="18">
        <v>2.1762</v>
      </c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</row>
    <row r="271" s="2" customFormat="1" ht="22.8" customHeight="1" spans="1:21">
      <c r="A271" s="14" t="s">
        <v>41</v>
      </c>
      <c r="B271" s="14" t="s">
        <v>42</v>
      </c>
      <c r="C271" s="14" t="s">
        <v>46</v>
      </c>
      <c r="D271" s="15" t="s">
        <v>198</v>
      </c>
      <c r="E271" s="16" t="s">
        <v>47</v>
      </c>
      <c r="F271" s="17">
        <v>0.06</v>
      </c>
      <c r="G271" s="18">
        <v>0.06</v>
      </c>
      <c r="H271" s="18">
        <v>0.06</v>
      </c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</row>
    <row r="272" s="2" customFormat="1" ht="22.8" customHeight="1" spans="1:21">
      <c r="A272" s="14" t="s">
        <v>41</v>
      </c>
      <c r="B272" s="14" t="s">
        <v>87</v>
      </c>
      <c r="C272" s="14" t="s">
        <v>31</v>
      </c>
      <c r="D272" s="15" t="s">
        <v>198</v>
      </c>
      <c r="E272" s="16" t="s">
        <v>88</v>
      </c>
      <c r="F272" s="17">
        <v>2.6826</v>
      </c>
      <c r="G272" s="18">
        <v>2.6826</v>
      </c>
      <c r="H272" s="18">
        <v>2.6826</v>
      </c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</row>
    <row r="273" s="2" customFormat="1" ht="22.8" customHeight="1" spans="1:21">
      <c r="A273" s="14" t="s">
        <v>48</v>
      </c>
      <c r="B273" s="14" t="s">
        <v>39</v>
      </c>
      <c r="C273" s="14" t="s">
        <v>31</v>
      </c>
      <c r="D273" s="15" t="s">
        <v>198</v>
      </c>
      <c r="E273" s="16" t="s">
        <v>49</v>
      </c>
      <c r="F273" s="17">
        <v>5.18226</v>
      </c>
      <c r="G273" s="18">
        <v>5.18226</v>
      </c>
      <c r="H273" s="18">
        <v>5.18226</v>
      </c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</row>
    <row r="274" s="2" customFormat="1" ht="22.8" customHeight="1" spans="1:21">
      <c r="A274" s="14" t="s">
        <v>200</v>
      </c>
      <c r="B274" s="14" t="s">
        <v>39</v>
      </c>
      <c r="C274" s="14" t="s">
        <v>46</v>
      </c>
      <c r="D274" s="15" t="s">
        <v>198</v>
      </c>
      <c r="E274" s="16" t="s">
        <v>201</v>
      </c>
      <c r="F274" s="17">
        <v>12.65012</v>
      </c>
      <c r="G274" s="18">
        <v>7.05012</v>
      </c>
      <c r="H274" s="18"/>
      <c r="I274" s="18">
        <v>7.05012</v>
      </c>
      <c r="J274" s="18"/>
      <c r="K274" s="18">
        <v>5.6</v>
      </c>
      <c r="L274" s="18"/>
      <c r="M274" s="18">
        <v>5.6</v>
      </c>
      <c r="N274" s="18"/>
      <c r="O274" s="18"/>
      <c r="P274" s="18"/>
      <c r="Q274" s="18"/>
      <c r="R274" s="18"/>
      <c r="S274" s="18"/>
      <c r="T274" s="18"/>
      <c r="U274" s="18"/>
    </row>
    <row r="275" s="2" customFormat="1" ht="22.8" customHeight="1" spans="1:21">
      <c r="A275" s="19"/>
      <c r="B275" s="19"/>
      <c r="C275" s="19"/>
      <c r="D275" s="9" t="s">
        <v>202</v>
      </c>
      <c r="E275" s="9" t="s">
        <v>203</v>
      </c>
      <c r="F275" s="10">
        <v>753.372074</v>
      </c>
      <c r="G275" s="11">
        <v>684.972074</v>
      </c>
      <c r="H275" s="11">
        <v>612.420722</v>
      </c>
      <c r="I275" s="11">
        <v>72.551352</v>
      </c>
      <c r="J275" s="11">
        <v>0</v>
      </c>
      <c r="K275" s="11">
        <v>68.4</v>
      </c>
      <c r="L275" s="11">
        <v>0</v>
      </c>
      <c r="M275" s="11">
        <v>68.4</v>
      </c>
      <c r="N275" s="11"/>
      <c r="O275" s="11"/>
      <c r="P275" s="11"/>
      <c r="Q275" s="11"/>
      <c r="R275" s="11"/>
      <c r="S275" s="11"/>
      <c r="T275" s="11"/>
      <c r="U275" s="11"/>
    </row>
    <row r="276" s="2" customFormat="1" ht="22.8" customHeight="1" spans="1:21">
      <c r="A276" s="12"/>
      <c r="B276" s="12"/>
      <c r="C276" s="12"/>
      <c r="D276" s="13" t="s">
        <v>204</v>
      </c>
      <c r="E276" s="13" t="s">
        <v>205</v>
      </c>
      <c r="F276" s="10">
        <v>753.372074</v>
      </c>
      <c r="G276" s="11">
        <v>684.972074</v>
      </c>
      <c r="H276" s="11">
        <v>612.420722</v>
      </c>
      <c r="I276" s="11">
        <v>72.551352</v>
      </c>
      <c r="J276" s="11">
        <v>0</v>
      </c>
      <c r="K276" s="11">
        <v>68.4</v>
      </c>
      <c r="L276" s="11">
        <v>0</v>
      </c>
      <c r="M276" s="11">
        <v>68.4</v>
      </c>
      <c r="N276" s="11"/>
      <c r="O276" s="11"/>
      <c r="P276" s="11"/>
      <c r="Q276" s="11"/>
      <c r="R276" s="11"/>
      <c r="S276" s="11"/>
      <c r="T276" s="11"/>
      <c r="U276" s="11"/>
    </row>
    <row r="277" s="2" customFormat="1" ht="22.8" customHeight="1" spans="1:21">
      <c r="A277" s="14" t="s">
        <v>29</v>
      </c>
      <c r="B277" s="14" t="s">
        <v>206</v>
      </c>
      <c r="C277" s="14" t="s">
        <v>31</v>
      </c>
      <c r="D277" s="15" t="s">
        <v>207</v>
      </c>
      <c r="E277" s="16" t="s">
        <v>33</v>
      </c>
      <c r="F277" s="17">
        <v>524.574252</v>
      </c>
      <c r="G277" s="18">
        <v>524.574252</v>
      </c>
      <c r="H277" s="18">
        <v>452.0229</v>
      </c>
      <c r="I277" s="18">
        <v>72.551352</v>
      </c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</row>
    <row r="278" s="2" customFormat="1" ht="22.8" customHeight="1" spans="1:21">
      <c r="A278" s="14" t="s">
        <v>34</v>
      </c>
      <c r="B278" s="14" t="s">
        <v>35</v>
      </c>
      <c r="C278" s="14" t="s">
        <v>35</v>
      </c>
      <c r="D278" s="15" t="s">
        <v>207</v>
      </c>
      <c r="E278" s="16" t="s">
        <v>36</v>
      </c>
      <c r="F278" s="17">
        <v>55.363664</v>
      </c>
      <c r="G278" s="18">
        <v>55.363664</v>
      </c>
      <c r="H278" s="18">
        <v>55.363664</v>
      </c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</row>
    <row r="279" s="2" customFormat="1" ht="22.8" customHeight="1" spans="1:21">
      <c r="A279" s="14" t="s">
        <v>34</v>
      </c>
      <c r="B279" s="14" t="s">
        <v>37</v>
      </c>
      <c r="C279" s="14" t="s">
        <v>31</v>
      </c>
      <c r="D279" s="15" t="s">
        <v>207</v>
      </c>
      <c r="E279" s="16" t="s">
        <v>38</v>
      </c>
      <c r="F279" s="17">
        <v>1.102848</v>
      </c>
      <c r="G279" s="18">
        <v>1.102848</v>
      </c>
      <c r="H279" s="18">
        <v>1.102848</v>
      </c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</row>
    <row r="280" s="2" customFormat="1" ht="22.8" customHeight="1" spans="1:21">
      <c r="A280" s="14" t="s">
        <v>34</v>
      </c>
      <c r="B280" s="14" t="s">
        <v>37</v>
      </c>
      <c r="C280" s="14" t="s">
        <v>39</v>
      </c>
      <c r="D280" s="15" t="s">
        <v>207</v>
      </c>
      <c r="E280" s="16" t="s">
        <v>40</v>
      </c>
      <c r="F280" s="17">
        <v>3.288756</v>
      </c>
      <c r="G280" s="18">
        <v>3.288756</v>
      </c>
      <c r="H280" s="18">
        <v>3.288756</v>
      </c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</row>
    <row r="281" s="2" customFormat="1" ht="22.8" customHeight="1" spans="1:21">
      <c r="A281" s="14" t="s">
        <v>41</v>
      </c>
      <c r="B281" s="14" t="s">
        <v>42</v>
      </c>
      <c r="C281" s="14" t="s">
        <v>31</v>
      </c>
      <c r="D281" s="15" t="s">
        <v>207</v>
      </c>
      <c r="E281" s="16" t="s">
        <v>43</v>
      </c>
      <c r="F281" s="17">
        <v>28.494426</v>
      </c>
      <c r="G281" s="18">
        <v>28.494426</v>
      </c>
      <c r="H281" s="18">
        <v>28.494426</v>
      </c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</row>
    <row r="282" s="2" customFormat="1" ht="22.8" customHeight="1" spans="1:21">
      <c r="A282" s="14" t="s">
        <v>41</v>
      </c>
      <c r="B282" s="14" t="s">
        <v>42</v>
      </c>
      <c r="C282" s="14" t="s">
        <v>44</v>
      </c>
      <c r="D282" s="15" t="s">
        <v>207</v>
      </c>
      <c r="E282" s="16" t="s">
        <v>45</v>
      </c>
      <c r="F282" s="17">
        <v>17.90538</v>
      </c>
      <c r="G282" s="18">
        <v>17.90538</v>
      </c>
      <c r="H282" s="18">
        <v>17.90538</v>
      </c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</row>
    <row r="283" s="2" customFormat="1" ht="22.8" customHeight="1" spans="1:21">
      <c r="A283" s="14" t="s">
        <v>48</v>
      </c>
      <c r="B283" s="14" t="s">
        <v>39</v>
      </c>
      <c r="C283" s="14" t="s">
        <v>31</v>
      </c>
      <c r="D283" s="15" t="s">
        <v>207</v>
      </c>
      <c r="E283" s="16" t="s">
        <v>49</v>
      </c>
      <c r="F283" s="17">
        <v>54.242748</v>
      </c>
      <c r="G283" s="18">
        <v>54.242748</v>
      </c>
      <c r="H283" s="18">
        <v>54.242748</v>
      </c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</row>
    <row r="284" s="2" customFormat="1" ht="22.8" customHeight="1" spans="1:21">
      <c r="A284" s="14" t="s">
        <v>29</v>
      </c>
      <c r="B284" s="14" t="s">
        <v>206</v>
      </c>
      <c r="C284" s="14" t="s">
        <v>208</v>
      </c>
      <c r="D284" s="15" t="s">
        <v>207</v>
      </c>
      <c r="E284" s="16" t="s">
        <v>209</v>
      </c>
      <c r="F284" s="17">
        <v>5</v>
      </c>
      <c r="G284" s="18"/>
      <c r="H284" s="18"/>
      <c r="I284" s="18"/>
      <c r="J284" s="18"/>
      <c r="K284" s="18">
        <v>5</v>
      </c>
      <c r="L284" s="18"/>
      <c r="M284" s="18">
        <v>5</v>
      </c>
      <c r="N284" s="18"/>
      <c r="O284" s="18"/>
      <c r="P284" s="18"/>
      <c r="Q284" s="18"/>
      <c r="R284" s="18"/>
      <c r="S284" s="18"/>
      <c r="T284" s="18"/>
      <c r="U284" s="18"/>
    </row>
    <row r="285" s="2" customFormat="1" ht="22.8" customHeight="1" spans="1:21">
      <c r="A285" s="14" t="s">
        <v>29</v>
      </c>
      <c r="B285" s="14" t="s">
        <v>206</v>
      </c>
      <c r="C285" s="14" t="s">
        <v>46</v>
      </c>
      <c r="D285" s="15" t="s">
        <v>207</v>
      </c>
      <c r="E285" s="16" t="s">
        <v>210</v>
      </c>
      <c r="F285" s="17">
        <v>63.4</v>
      </c>
      <c r="G285" s="18"/>
      <c r="H285" s="18"/>
      <c r="I285" s="18"/>
      <c r="J285" s="18"/>
      <c r="K285" s="18">
        <v>63.4</v>
      </c>
      <c r="L285" s="18"/>
      <c r="M285" s="18">
        <v>63.4</v>
      </c>
      <c r="N285" s="18"/>
      <c r="O285" s="18"/>
      <c r="P285" s="18"/>
      <c r="Q285" s="18"/>
      <c r="R285" s="18"/>
      <c r="S285" s="18"/>
      <c r="T285" s="18"/>
      <c r="U285" s="18"/>
    </row>
    <row r="286" s="2" customFormat="1" ht="22.8" customHeight="1" spans="1:21">
      <c r="A286" s="19"/>
      <c r="B286" s="19"/>
      <c r="C286" s="19"/>
      <c r="D286" s="9" t="s">
        <v>211</v>
      </c>
      <c r="E286" s="9" t="s">
        <v>212</v>
      </c>
      <c r="F286" s="10">
        <v>43.04978</v>
      </c>
      <c r="G286" s="11">
        <v>36.64978</v>
      </c>
      <c r="H286" s="11">
        <v>32.70502</v>
      </c>
      <c r="I286" s="11">
        <v>3.94476</v>
      </c>
      <c r="J286" s="11">
        <v>0</v>
      </c>
      <c r="K286" s="11">
        <v>6.4</v>
      </c>
      <c r="L286" s="11">
        <v>0</v>
      </c>
      <c r="M286" s="11">
        <v>6.4</v>
      </c>
      <c r="N286" s="11"/>
      <c r="O286" s="11"/>
      <c r="P286" s="11"/>
      <c r="Q286" s="11"/>
      <c r="R286" s="11"/>
      <c r="S286" s="11"/>
      <c r="T286" s="11"/>
      <c r="U286" s="11"/>
    </row>
    <row r="287" s="2" customFormat="1" ht="22.8" customHeight="1" spans="1:21">
      <c r="A287" s="12"/>
      <c r="B287" s="12"/>
      <c r="C287" s="12"/>
      <c r="D287" s="13" t="s">
        <v>213</v>
      </c>
      <c r="E287" s="13" t="s">
        <v>214</v>
      </c>
      <c r="F287" s="10">
        <v>43.04978</v>
      </c>
      <c r="G287" s="11">
        <v>36.64978</v>
      </c>
      <c r="H287" s="11">
        <v>32.70502</v>
      </c>
      <c r="I287" s="11">
        <v>3.94476</v>
      </c>
      <c r="J287" s="11">
        <v>0</v>
      </c>
      <c r="K287" s="11">
        <v>6.4</v>
      </c>
      <c r="L287" s="11">
        <v>0</v>
      </c>
      <c r="M287" s="11">
        <v>6.4</v>
      </c>
      <c r="N287" s="11"/>
      <c r="O287" s="11"/>
      <c r="P287" s="11"/>
      <c r="Q287" s="11"/>
      <c r="R287" s="11"/>
      <c r="S287" s="11"/>
      <c r="T287" s="11"/>
      <c r="U287" s="11"/>
    </row>
    <row r="288" s="2" customFormat="1" ht="22.8" customHeight="1" spans="1:21">
      <c r="A288" s="14" t="s">
        <v>29</v>
      </c>
      <c r="B288" s="14" t="s">
        <v>215</v>
      </c>
      <c r="C288" s="14" t="s">
        <v>216</v>
      </c>
      <c r="D288" s="15" t="s">
        <v>217</v>
      </c>
      <c r="E288" s="16" t="s">
        <v>218</v>
      </c>
      <c r="F288" s="17">
        <v>35.16126</v>
      </c>
      <c r="G288" s="18">
        <v>28.76126</v>
      </c>
      <c r="H288" s="18">
        <v>24.8165</v>
      </c>
      <c r="I288" s="18">
        <v>3.94476</v>
      </c>
      <c r="J288" s="18"/>
      <c r="K288" s="18">
        <v>6.4</v>
      </c>
      <c r="L288" s="18"/>
      <c r="M288" s="18">
        <v>6.4</v>
      </c>
      <c r="N288" s="18"/>
      <c r="O288" s="18"/>
      <c r="P288" s="18"/>
      <c r="Q288" s="18"/>
      <c r="R288" s="18"/>
      <c r="S288" s="18"/>
      <c r="T288" s="18"/>
      <c r="U288" s="18"/>
    </row>
    <row r="289" s="2" customFormat="1" ht="22.8" customHeight="1" spans="1:21">
      <c r="A289" s="14" t="s">
        <v>34</v>
      </c>
      <c r="B289" s="14" t="s">
        <v>35</v>
      </c>
      <c r="C289" s="14" t="s">
        <v>35</v>
      </c>
      <c r="D289" s="15" t="s">
        <v>217</v>
      </c>
      <c r="E289" s="16" t="s">
        <v>36</v>
      </c>
      <c r="F289" s="17">
        <v>3.01064</v>
      </c>
      <c r="G289" s="18">
        <v>3.01064</v>
      </c>
      <c r="H289" s="18">
        <v>3.01064</v>
      </c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</row>
    <row r="290" s="2" customFormat="1" ht="22.8" customHeight="1" spans="1:21">
      <c r="A290" s="14" t="s">
        <v>34</v>
      </c>
      <c r="B290" s="14" t="s">
        <v>37</v>
      </c>
      <c r="C290" s="14" t="s">
        <v>31</v>
      </c>
      <c r="D290" s="15" t="s">
        <v>217</v>
      </c>
      <c r="E290" s="16" t="s">
        <v>38</v>
      </c>
      <c r="F290" s="17">
        <v>0.1788</v>
      </c>
      <c r="G290" s="18">
        <v>0.1788</v>
      </c>
      <c r="H290" s="18">
        <v>0.1788</v>
      </c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</row>
    <row r="291" s="2" customFormat="1" ht="22.8" customHeight="1" spans="1:21">
      <c r="A291" s="14" t="s">
        <v>34</v>
      </c>
      <c r="B291" s="14" t="s">
        <v>37</v>
      </c>
      <c r="C291" s="14" t="s">
        <v>39</v>
      </c>
      <c r="D291" s="15" t="s">
        <v>217</v>
      </c>
      <c r="E291" s="16" t="s">
        <v>40</v>
      </c>
      <c r="F291" s="17">
        <v>0.1788</v>
      </c>
      <c r="G291" s="18">
        <v>0.1788</v>
      </c>
      <c r="H291" s="18">
        <v>0.1788</v>
      </c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</row>
    <row r="292" s="2" customFormat="1" ht="22.8" customHeight="1" spans="1:21">
      <c r="A292" s="14" t="s">
        <v>34</v>
      </c>
      <c r="B292" s="14" t="s">
        <v>37</v>
      </c>
      <c r="C292" s="14" t="s">
        <v>46</v>
      </c>
      <c r="D292" s="15" t="s">
        <v>217</v>
      </c>
      <c r="E292" s="16" t="s">
        <v>82</v>
      </c>
      <c r="F292" s="17">
        <v>0.0225</v>
      </c>
      <c r="G292" s="18">
        <v>0.0225</v>
      </c>
      <c r="H292" s="18">
        <v>0.0225</v>
      </c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</row>
    <row r="293" s="2" customFormat="1" ht="22.8" customHeight="1" spans="1:21">
      <c r="A293" s="14" t="s">
        <v>41</v>
      </c>
      <c r="B293" s="14" t="s">
        <v>42</v>
      </c>
      <c r="C293" s="14" t="s">
        <v>39</v>
      </c>
      <c r="D293" s="15" t="s">
        <v>217</v>
      </c>
      <c r="E293" s="16" t="s">
        <v>134</v>
      </c>
      <c r="F293" s="17">
        <v>1.5198</v>
      </c>
      <c r="G293" s="18">
        <v>1.5198</v>
      </c>
      <c r="H293" s="18">
        <v>1.5198</v>
      </c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</row>
    <row r="294" s="2" customFormat="1" ht="22.8" customHeight="1" spans="1:21">
      <c r="A294" s="14" t="s">
        <v>48</v>
      </c>
      <c r="B294" s="14" t="s">
        <v>39</v>
      </c>
      <c r="C294" s="14" t="s">
        <v>31</v>
      </c>
      <c r="D294" s="15" t="s">
        <v>217</v>
      </c>
      <c r="E294" s="16" t="s">
        <v>49</v>
      </c>
      <c r="F294" s="17">
        <v>2.97798</v>
      </c>
      <c r="G294" s="18">
        <v>2.97798</v>
      </c>
      <c r="H294" s="18">
        <v>2.97798</v>
      </c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</row>
    <row r="295" s="2" customFormat="1" ht="22.8" customHeight="1" spans="1:21">
      <c r="A295" s="19"/>
      <c r="B295" s="19"/>
      <c r="C295" s="19"/>
      <c r="D295" s="9" t="s">
        <v>219</v>
      </c>
      <c r="E295" s="9" t="s">
        <v>220</v>
      </c>
      <c r="F295" s="10">
        <v>311.660412</v>
      </c>
      <c r="G295" s="11">
        <v>288.080412</v>
      </c>
      <c r="H295" s="11">
        <v>251.266572</v>
      </c>
      <c r="I295" s="11">
        <v>35.98584</v>
      </c>
      <c r="J295" s="11">
        <v>0.828</v>
      </c>
      <c r="K295" s="11">
        <v>23.58</v>
      </c>
      <c r="L295" s="11">
        <v>0</v>
      </c>
      <c r="M295" s="11">
        <v>21.98</v>
      </c>
      <c r="N295" s="11">
        <v>1.6</v>
      </c>
      <c r="O295" s="11"/>
      <c r="P295" s="11"/>
      <c r="Q295" s="11"/>
      <c r="R295" s="11"/>
      <c r="S295" s="11"/>
      <c r="T295" s="11"/>
      <c r="U295" s="11"/>
    </row>
    <row r="296" s="2" customFormat="1" ht="22.8" customHeight="1" spans="1:21">
      <c r="A296" s="12"/>
      <c r="B296" s="12"/>
      <c r="C296" s="12"/>
      <c r="D296" s="13" t="s">
        <v>221</v>
      </c>
      <c r="E296" s="13" t="s">
        <v>222</v>
      </c>
      <c r="F296" s="10">
        <v>277.889374</v>
      </c>
      <c r="G296" s="11">
        <v>263.509374</v>
      </c>
      <c r="H296" s="11">
        <v>230.254662</v>
      </c>
      <c r="I296" s="11">
        <v>32.426712</v>
      </c>
      <c r="J296" s="11">
        <v>0.828</v>
      </c>
      <c r="K296" s="11">
        <v>14.38</v>
      </c>
      <c r="L296" s="11">
        <v>0</v>
      </c>
      <c r="M296" s="11">
        <v>12.78</v>
      </c>
      <c r="N296" s="11">
        <v>1.6</v>
      </c>
      <c r="O296" s="11"/>
      <c r="P296" s="11"/>
      <c r="Q296" s="11"/>
      <c r="R296" s="11"/>
      <c r="S296" s="11"/>
      <c r="T296" s="11"/>
      <c r="U296" s="11"/>
    </row>
    <row r="297" s="2" customFormat="1" ht="22.8" customHeight="1" spans="1:21">
      <c r="A297" s="14" t="s">
        <v>223</v>
      </c>
      <c r="B297" s="14" t="s">
        <v>51</v>
      </c>
      <c r="C297" s="14" t="s">
        <v>31</v>
      </c>
      <c r="D297" s="15" t="s">
        <v>224</v>
      </c>
      <c r="E297" s="16" t="s">
        <v>33</v>
      </c>
      <c r="F297" s="17">
        <v>221.595612</v>
      </c>
      <c r="G297" s="18">
        <v>207.215612</v>
      </c>
      <c r="H297" s="18">
        <v>173.9609</v>
      </c>
      <c r="I297" s="18">
        <v>32.426712</v>
      </c>
      <c r="J297" s="18">
        <v>0.828</v>
      </c>
      <c r="K297" s="18">
        <v>14.38</v>
      </c>
      <c r="L297" s="18"/>
      <c r="M297" s="18">
        <v>12.78</v>
      </c>
      <c r="N297" s="18">
        <v>1.6</v>
      </c>
      <c r="O297" s="18"/>
      <c r="P297" s="18"/>
      <c r="Q297" s="18"/>
      <c r="R297" s="18"/>
      <c r="S297" s="18"/>
      <c r="T297" s="18"/>
      <c r="U297" s="18"/>
    </row>
    <row r="298" s="2" customFormat="1" ht="22.8" customHeight="1" spans="1:21">
      <c r="A298" s="14" t="s">
        <v>34</v>
      </c>
      <c r="B298" s="14" t="s">
        <v>35</v>
      </c>
      <c r="C298" s="14" t="s">
        <v>35</v>
      </c>
      <c r="D298" s="15" t="s">
        <v>224</v>
      </c>
      <c r="E298" s="16" t="s">
        <v>36</v>
      </c>
      <c r="F298" s="17">
        <v>18.963664</v>
      </c>
      <c r="G298" s="18">
        <v>18.963664</v>
      </c>
      <c r="H298" s="18">
        <v>18.963664</v>
      </c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</row>
    <row r="299" s="2" customFormat="1" ht="22.8" customHeight="1" spans="1:21">
      <c r="A299" s="14" t="s">
        <v>34</v>
      </c>
      <c r="B299" s="14" t="s">
        <v>37</v>
      </c>
      <c r="C299" s="14" t="s">
        <v>31</v>
      </c>
      <c r="D299" s="15" t="s">
        <v>224</v>
      </c>
      <c r="E299" s="16" t="s">
        <v>38</v>
      </c>
      <c r="F299" s="17">
        <v>0.139368</v>
      </c>
      <c r="G299" s="18">
        <v>0.139368</v>
      </c>
      <c r="H299" s="18">
        <v>0.139368</v>
      </c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</row>
    <row r="300" s="2" customFormat="1" ht="22.8" customHeight="1" spans="1:21">
      <c r="A300" s="14" t="s">
        <v>34</v>
      </c>
      <c r="B300" s="14" t="s">
        <v>37</v>
      </c>
      <c r="C300" s="14" t="s">
        <v>39</v>
      </c>
      <c r="D300" s="15" t="s">
        <v>224</v>
      </c>
      <c r="E300" s="16" t="s">
        <v>40</v>
      </c>
      <c r="F300" s="17">
        <v>1.126116</v>
      </c>
      <c r="G300" s="18">
        <v>1.126116</v>
      </c>
      <c r="H300" s="18">
        <v>1.126116</v>
      </c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</row>
    <row r="301" s="2" customFormat="1" ht="22.8" customHeight="1" spans="1:21">
      <c r="A301" s="14" t="s">
        <v>41</v>
      </c>
      <c r="B301" s="14" t="s">
        <v>42</v>
      </c>
      <c r="C301" s="14" t="s">
        <v>31</v>
      </c>
      <c r="D301" s="15" t="s">
        <v>224</v>
      </c>
      <c r="E301" s="16" t="s">
        <v>43</v>
      </c>
      <c r="F301" s="17">
        <v>9.571986</v>
      </c>
      <c r="G301" s="18">
        <v>9.571986</v>
      </c>
      <c r="H301" s="18">
        <v>9.571986</v>
      </c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</row>
    <row r="302" s="2" customFormat="1" ht="22.8" customHeight="1" spans="1:21">
      <c r="A302" s="14" t="s">
        <v>41</v>
      </c>
      <c r="B302" s="14" t="s">
        <v>42</v>
      </c>
      <c r="C302" s="14" t="s">
        <v>44</v>
      </c>
      <c r="D302" s="15" t="s">
        <v>224</v>
      </c>
      <c r="E302" s="16" t="s">
        <v>45</v>
      </c>
      <c r="F302" s="17">
        <v>8.03238</v>
      </c>
      <c r="G302" s="18">
        <v>8.03238</v>
      </c>
      <c r="H302" s="18">
        <v>8.03238</v>
      </c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</row>
    <row r="303" s="2" customFormat="1" ht="22.8" customHeight="1" spans="1:21">
      <c r="A303" s="14" t="s">
        <v>41</v>
      </c>
      <c r="B303" s="14" t="s">
        <v>42</v>
      </c>
      <c r="C303" s="14" t="s">
        <v>46</v>
      </c>
      <c r="D303" s="15" t="s">
        <v>224</v>
      </c>
      <c r="E303" s="16" t="s">
        <v>47</v>
      </c>
      <c r="F303" s="17">
        <v>0.1575</v>
      </c>
      <c r="G303" s="18">
        <v>0.1575</v>
      </c>
      <c r="H303" s="18">
        <v>0.1575</v>
      </c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</row>
    <row r="304" s="2" customFormat="1" ht="22.8" customHeight="1" spans="1:21">
      <c r="A304" s="14" t="s">
        <v>48</v>
      </c>
      <c r="B304" s="14" t="s">
        <v>39</v>
      </c>
      <c r="C304" s="14" t="s">
        <v>31</v>
      </c>
      <c r="D304" s="15" t="s">
        <v>224</v>
      </c>
      <c r="E304" s="16" t="s">
        <v>49</v>
      </c>
      <c r="F304" s="17">
        <v>18.302748</v>
      </c>
      <c r="G304" s="18">
        <v>18.302748</v>
      </c>
      <c r="H304" s="18">
        <v>18.302748</v>
      </c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</row>
    <row r="305" s="2" customFormat="1" ht="22.8" customHeight="1" spans="1:21">
      <c r="A305" s="12"/>
      <c r="B305" s="12"/>
      <c r="C305" s="12"/>
      <c r="D305" s="13" t="s">
        <v>225</v>
      </c>
      <c r="E305" s="13" t="s">
        <v>226</v>
      </c>
      <c r="F305" s="10">
        <v>33.771038</v>
      </c>
      <c r="G305" s="11">
        <v>24.571038</v>
      </c>
      <c r="H305" s="11">
        <v>21.01191</v>
      </c>
      <c r="I305" s="11">
        <v>3.559128</v>
      </c>
      <c r="J305" s="11">
        <v>0</v>
      </c>
      <c r="K305" s="11">
        <v>9.2</v>
      </c>
      <c r="L305" s="11">
        <v>0</v>
      </c>
      <c r="M305" s="11">
        <v>9.2</v>
      </c>
      <c r="N305" s="11"/>
      <c r="O305" s="11"/>
      <c r="P305" s="11"/>
      <c r="Q305" s="11"/>
      <c r="R305" s="11"/>
      <c r="S305" s="11"/>
      <c r="T305" s="11"/>
      <c r="U305" s="11"/>
    </row>
    <row r="306" s="2" customFormat="1" ht="22.8" customHeight="1" spans="1:21">
      <c r="A306" s="14" t="s">
        <v>223</v>
      </c>
      <c r="B306" s="14" t="s">
        <v>51</v>
      </c>
      <c r="C306" s="14" t="s">
        <v>31</v>
      </c>
      <c r="D306" s="15" t="s">
        <v>227</v>
      </c>
      <c r="E306" s="16" t="s">
        <v>33</v>
      </c>
      <c r="F306" s="17">
        <v>28.723228</v>
      </c>
      <c r="G306" s="18">
        <v>19.523228</v>
      </c>
      <c r="H306" s="18">
        <v>15.9641</v>
      </c>
      <c r="I306" s="18">
        <v>3.559128</v>
      </c>
      <c r="J306" s="18"/>
      <c r="K306" s="18">
        <v>9.2</v>
      </c>
      <c r="L306" s="18"/>
      <c r="M306" s="18">
        <v>9.2</v>
      </c>
      <c r="N306" s="18"/>
      <c r="O306" s="18"/>
      <c r="P306" s="18"/>
      <c r="Q306" s="18"/>
      <c r="R306" s="18"/>
      <c r="S306" s="18"/>
      <c r="T306" s="18"/>
      <c r="U306" s="18"/>
    </row>
    <row r="307" s="2" customFormat="1" ht="22.8" customHeight="1" spans="1:21">
      <c r="A307" s="14" t="s">
        <v>34</v>
      </c>
      <c r="B307" s="14" t="s">
        <v>35</v>
      </c>
      <c r="C307" s="14" t="s">
        <v>228</v>
      </c>
      <c r="D307" s="15" t="s">
        <v>227</v>
      </c>
      <c r="E307" s="16" t="s">
        <v>229</v>
      </c>
      <c r="F307" s="17">
        <v>1.914256</v>
      </c>
      <c r="G307" s="18">
        <v>1.914256</v>
      </c>
      <c r="H307" s="18">
        <v>1.914256</v>
      </c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</row>
    <row r="308" s="2" customFormat="1" ht="22.8" customHeight="1" spans="1:21">
      <c r="A308" s="14" t="s">
        <v>34</v>
      </c>
      <c r="B308" s="14" t="s">
        <v>37</v>
      </c>
      <c r="C308" s="14" t="s">
        <v>31</v>
      </c>
      <c r="D308" s="15" t="s">
        <v>227</v>
      </c>
      <c r="E308" s="16" t="s">
        <v>38</v>
      </c>
      <c r="F308" s="17">
        <v>0.113844</v>
      </c>
      <c r="G308" s="18">
        <v>0.113844</v>
      </c>
      <c r="H308" s="18">
        <v>0.113844</v>
      </c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</row>
    <row r="309" s="2" customFormat="1" ht="22.8" customHeight="1" spans="1:21">
      <c r="A309" s="14" t="s">
        <v>34</v>
      </c>
      <c r="B309" s="14" t="s">
        <v>37</v>
      </c>
      <c r="C309" s="14" t="s">
        <v>39</v>
      </c>
      <c r="D309" s="15" t="s">
        <v>227</v>
      </c>
      <c r="E309" s="16" t="s">
        <v>40</v>
      </c>
      <c r="F309" s="17">
        <v>0.113844</v>
      </c>
      <c r="G309" s="18">
        <v>0.113844</v>
      </c>
      <c r="H309" s="18">
        <v>0.113844</v>
      </c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</row>
    <row r="310" s="2" customFormat="1" ht="22.8" customHeight="1" spans="1:21">
      <c r="A310" s="14" t="s">
        <v>41</v>
      </c>
      <c r="B310" s="14" t="s">
        <v>42</v>
      </c>
      <c r="C310" s="14" t="s">
        <v>39</v>
      </c>
      <c r="D310" s="15" t="s">
        <v>227</v>
      </c>
      <c r="E310" s="16" t="s">
        <v>134</v>
      </c>
      <c r="F310" s="17">
        <v>0.990174</v>
      </c>
      <c r="G310" s="18">
        <v>0.990174</v>
      </c>
      <c r="H310" s="18">
        <v>0.990174</v>
      </c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</row>
    <row r="311" s="2" customFormat="1" ht="22.8" customHeight="1" spans="1:21">
      <c r="A311" s="14" t="s">
        <v>48</v>
      </c>
      <c r="B311" s="14" t="s">
        <v>39</v>
      </c>
      <c r="C311" s="14" t="s">
        <v>31</v>
      </c>
      <c r="D311" s="15" t="s">
        <v>227</v>
      </c>
      <c r="E311" s="16" t="s">
        <v>49</v>
      </c>
      <c r="F311" s="17">
        <v>1.915692</v>
      </c>
      <c r="G311" s="18">
        <v>1.915692</v>
      </c>
      <c r="H311" s="18">
        <v>1.915692</v>
      </c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</row>
    <row r="312" s="2" customFormat="1" ht="22.8" customHeight="1" spans="1:21">
      <c r="A312" s="19"/>
      <c r="B312" s="19"/>
      <c r="C312" s="19"/>
      <c r="D312" s="9" t="s">
        <v>230</v>
      </c>
      <c r="E312" s="9" t="s">
        <v>231</v>
      </c>
      <c r="F312" s="10">
        <v>185.315748</v>
      </c>
      <c r="G312" s="11">
        <v>81.315748</v>
      </c>
      <c r="H312" s="11">
        <v>71.8609</v>
      </c>
      <c r="I312" s="11">
        <v>9.454848</v>
      </c>
      <c r="J312" s="11">
        <v>0</v>
      </c>
      <c r="K312" s="11">
        <v>104</v>
      </c>
      <c r="L312" s="11">
        <v>0</v>
      </c>
      <c r="M312" s="11">
        <v>104</v>
      </c>
      <c r="N312" s="11"/>
      <c r="O312" s="11"/>
      <c r="P312" s="11"/>
      <c r="Q312" s="11"/>
      <c r="R312" s="11"/>
      <c r="S312" s="11"/>
      <c r="T312" s="11"/>
      <c r="U312" s="11"/>
    </row>
    <row r="313" s="2" customFormat="1" ht="22.8" customHeight="1" spans="1:21">
      <c r="A313" s="12"/>
      <c r="B313" s="12"/>
      <c r="C313" s="12"/>
      <c r="D313" s="13" t="s">
        <v>232</v>
      </c>
      <c r="E313" s="13" t="s">
        <v>233</v>
      </c>
      <c r="F313" s="10">
        <v>185.315748</v>
      </c>
      <c r="G313" s="11">
        <v>81.315748</v>
      </c>
      <c r="H313" s="11">
        <v>71.8609</v>
      </c>
      <c r="I313" s="11">
        <v>9.454848</v>
      </c>
      <c r="J313" s="11">
        <v>0</v>
      </c>
      <c r="K313" s="11">
        <v>104</v>
      </c>
      <c r="L313" s="11">
        <v>0</v>
      </c>
      <c r="M313" s="11">
        <v>104</v>
      </c>
      <c r="N313" s="11"/>
      <c r="O313" s="11"/>
      <c r="P313" s="11"/>
      <c r="Q313" s="11"/>
      <c r="R313" s="11"/>
      <c r="S313" s="11"/>
      <c r="T313" s="11"/>
      <c r="U313" s="11"/>
    </row>
    <row r="314" s="2" customFormat="1" ht="22.8" customHeight="1" spans="1:21">
      <c r="A314" s="14" t="s">
        <v>29</v>
      </c>
      <c r="B314" s="14" t="s">
        <v>93</v>
      </c>
      <c r="C314" s="14" t="s">
        <v>31</v>
      </c>
      <c r="D314" s="15" t="s">
        <v>234</v>
      </c>
      <c r="E314" s="16" t="s">
        <v>33</v>
      </c>
      <c r="F314" s="17">
        <v>54.6696</v>
      </c>
      <c r="G314" s="18">
        <v>54.6696</v>
      </c>
      <c r="H314" s="18">
        <v>54.6696</v>
      </c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</row>
    <row r="315" s="2" customFormat="1" ht="22.8" customHeight="1" spans="1:21">
      <c r="A315" s="14" t="s">
        <v>34</v>
      </c>
      <c r="B315" s="14" t="s">
        <v>35</v>
      </c>
      <c r="C315" s="14" t="s">
        <v>35</v>
      </c>
      <c r="D315" s="15" t="s">
        <v>234</v>
      </c>
      <c r="E315" s="16" t="s">
        <v>36</v>
      </c>
      <c r="F315" s="17">
        <v>6.507136</v>
      </c>
      <c r="G315" s="18">
        <v>6.507136</v>
      </c>
      <c r="H315" s="18">
        <v>6.507136</v>
      </c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</row>
    <row r="316" s="2" customFormat="1" ht="22.8" customHeight="1" spans="1:21">
      <c r="A316" s="14" t="s">
        <v>34</v>
      </c>
      <c r="B316" s="14" t="s">
        <v>37</v>
      </c>
      <c r="C316" s="14" t="s">
        <v>31</v>
      </c>
      <c r="D316" s="15" t="s">
        <v>234</v>
      </c>
      <c r="E316" s="16" t="s">
        <v>38</v>
      </c>
      <c r="F316" s="17">
        <v>0.387744</v>
      </c>
      <c r="G316" s="18">
        <v>0.387744</v>
      </c>
      <c r="H316" s="18">
        <v>0.387744</v>
      </c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</row>
    <row r="317" s="2" customFormat="1" ht="22.8" customHeight="1" spans="1:21">
      <c r="A317" s="14" t="s">
        <v>34</v>
      </c>
      <c r="B317" s="14" t="s">
        <v>37</v>
      </c>
      <c r="C317" s="14" t="s">
        <v>39</v>
      </c>
      <c r="D317" s="15" t="s">
        <v>234</v>
      </c>
      <c r="E317" s="16" t="s">
        <v>40</v>
      </c>
      <c r="F317" s="17">
        <v>0.387744</v>
      </c>
      <c r="G317" s="18">
        <v>0.387744</v>
      </c>
      <c r="H317" s="18">
        <v>0.387744</v>
      </c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</row>
    <row r="318" s="2" customFormat="1" ht="22.8" customHeight="1" spans="1:21">
      <c r="A318" s="14" t="s">
        <v>41</v>
      </c>
      <c r="B318" s="14" t="s">
        <v>42</v>
      </c>
      <c r="C318" s="14" t="s">
        <v>39</v>
      </c>
      <c r="D318" s="15" t="s">
        <v>234</v>
      </c>
      <c r="E318" s="16" t="s">
        <v>134</v>
      </c>
      <c r="F318" s="17">
        <v>3.295824</v>
      </c>
      <c r="G318" s="18">
        <v>3.295824</v>
      </c>
      <c r="H318" s="18">
        <v>3.295824</v>
      </c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</row>
    <row r="319" s="2" customFormat="1" ht="22.8" customHeight="1" spans="1:21">
      <c r="A319" s="14" t="s">
        <v>41</v>
      </c>
      <c r="B319" s="14" t="s">
        <v>42</v>
      </c>
      <c r="C319" s="14" t="s">
        <v>46</v>
      </c>
      <c r="D319" s="15" t="s">
        <v>234</v>
      </c>
      <c r="E319" s="16" t="s">
        <v>47</v>
      </c>
      <c r="F319" s="17">
        <v>0.0525</v>
      </c>
      <c r="G319" s="18">
        <v>0.0525</v>
      </c>
      <c r="H319" s="18">
        <v>0.0525</v>
      </c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</row>
    <row r="320" s="2" customFormat="1" ht="22.8" customHeight="1" spans="1:21">
      <c r="A320" s="14" t="s">
        <v>48</v>
      </c>
      <c r="B320" s="14" t="s">
        <v>39</v>
      </c>
      <c r="C320" s="14" t="s">
        <v>31</v>
      </c>
      <c r="D320" s="15" t="s">
        <v>234</v>
      </c>
      <c r="E320" s="16" t="s">
        <v>49</v>
      </c>
      <c r="F320" s="17">
        <v>6.560352</v>
      </c>
      <c r="G320" s="18">
        <v>6.560352</v>
      </c>
      <c r="H320" s="18">
        <v>6.560352</v>
      </c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</row>
    <row r="321" s="2" customFormat="1" ht="22.8" customHeight="1" spans="1:21">
      <c r="A321" s="14" t="s">
        <v>29</v>
      </c>
      <c r="B321" s="14" t="s">
        <v>50</v>
      </c>
      <c r="C321" s="14" t="s">
        <v>51</v>
      </c>
      <c r="D321" s="15" t="s">
        <v>234</v>
      </c>
      <c r="E321" s="16" t="s">
        <v>52</v>
      </c>
      <c r="F321" s="17">
        <v>0.454848</v>
      </c>
      <c r="G321" s="18">
        <v>0.454848</v>
      </c>
      <c r="H321" s="18"/>
      <c r="I321" s="18">
        <v>0.454848</v>
      </c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</row>
    <row r="322" s="2" customFormat="1" ht="22.8" customHeight="1" spans="1:21">
      <c r="A322" s="14" t="s">
        <v>29</v>
      </c>
      <c r="B322" s="14" t="s">
        <v>93</v>
      </c>
      <c r="C322" s="14" t="s">
        <v>39</v>
      </c>
      <c r="D322" s="15" t="s">
        <v>234</v>
      </c>
      <c r="E322" s="16" t="s">
        <v>59</v>
      </c>
      <c r="F322" s="17">
        <v>113</v>
      </c>
      <c r="G322" s="18">
        <v>9</v>
      </c>
      <c r="H322" s="18"/>
      <c r="I322" s="18">
        <v>9</v>
      </c>
      <c r="J322" s="18"/>
      <c r="K322" s="18">
        <v>104</v>
      </c>
      <c r="L322" s="18"/>
      <c r="M322" s="18">
        <v>104</v>
      </c>
      <c r="N322" s="18"/>
      <c r="O322" s="18"/>
      <c r="P322" s="18"/>
      <c r="Q322" s="18"/>
      <c r="R322" s="18"/>
      <c r="S322" s="18"/>
      <c r="T322" s="18"/>
      <c r="U322" s="18"/>
    </row>
    <row r="323" s="2" customFormat="1" ht="22.8" customHeight="1" spans="1:21">
      <c r="A323" s="19"/>
      <c r="B323" s="19"/>
      <c r="C323" s="19"/>
      <c r="D323" s="9" t="s">
        <v>235</v>
      </c>
      <c r="E323" s="9" t="s">
        <v>236</v>
      </c>
      <c r="F323" s="10">
        <v>186.98321</v>
      </c>
      <c r="G323" s="11">
        <v>178.18321</v>
      </c>
      <c r="H323" s="11">
        <v>158.615578</v>
      </c>
      <c r="I323" s="11">
        <v>19.567632</v>
      </c>
      <c r="J323" s="11">
        <v>0</v>
      </c>
      <c r="K323" s="11">
        <v>8.8</v>
      </c>
      <c r="L323" s="11">
        <v>0</v>
      </c>
      <c r="M323" s="11">
        <v>8.8</v>
      </c>
      <c r="N323" s="11"/>
      <c r="O323" s="11"/>
      <c r="P323" s="11"/>
      <c r="Q323" s="11"/>
      <c r="R323" s="11"/>
      <c r="S323" s="11"/>
      <c r="T323" s="11"/>
      <c r="U323" s="11"/>
    </row>
    <row r="324" s="2" customFormat="1" ht="22.8" customHeight="1" spans="1:21">
      <c r="A324" s="12"/>
      <c r="B324" s="12"/>
      <c r="C324" s="12"/>
      <c r="D324" s="13" t="s">
        <v>237</v>
      </c>
      <c r="E324" s="13" t="s">
        <v>238</v>
      </c>
      <c r="F324" s="10">
        <v>186.98321</v>
      </c>
      <c r="G324" s="11">
        <v>178.18321</v>
      </c>
      <c r="H324" s="11">
        <v>158.615578</v>
      </c>
      <c r="I324" s="11">
        <v>19.567632</v>
      </c>
      <c r="J324" s="11">
        <v>0</v>
      </c>
      <c r="K324" s="11">
        <v>8.8</v>
      </c>
      <c r="L324" s="11">
        <v>0</v>
      </c>
      <c r="M324" s="11">
        <v>8.8</v>
      </c>
      <c r="N324" s="11"/>
      <c r="O324" s="11"/>
      <c r="P324" s="11"/>
      <c r="Q324" s="11"/>
      <c r="R324" s="11"/>
      <c r="S324" s="11"/>
      <c r="T324" s="11"/>
      <c r="U324" s="11"/>
    </row>
    <row r="325" s="2" customFormat="1" ht="22.8" customHeight="1" spans="1:21">
      <c r="A325" s="14" t="s">
        <v>29</v>
      </c>
      <c r="B325" s="14" t="s">
        <v>31</v>
      </c>
      <c r="C325" s="14" t="s">
        <v>31</v>
      </c>
      <c r="D325" s="15" t="s">
        <v>239</v>
      </c>
      <c r="E325" s="16" t="s">
        <v>33</v>
      </c>
      <c r="F325" s="17">
        <v>119.7734</v>
      </c>
      <c r="G325" s="18">
        <v>119.7734</v>
      </c>
      <c r="H325" s="18">
        <v>119.7734</v>
      </c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</row>
    <row r="326" s="2" customFormat="1" ht="22.8" customHeight="1" spans="1:21">
      <c r="A326" s="14" t="s">
        <v>34</v>
      </c>
      <c r="B326" s="14" t="s">
        <v>35</v>
      </c>
      <c r="C326" s="14" t="s">
        <v>35</v>
      </c>
      <c r="D326" s="15" t="s">
        <v>239</v>
      </c>
      <c r="E326" s="16" t="s">
        <v>36</v>
      </c>
      <c r="F326" s="17">
        <v>14.363744</v>
      </c>
      <c r="G326" s="18">
        <v>14.363744</v>
      </c>
      <c r="H326" s="18">
        <v>14.363744</v>
      </c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</row>
    <row r="327" s="2" customFormat="1" ht="22.8" customHeight="1" spans="1:21">
      <c r="A327" s="14" t="s">
        <v>34</v>
      </c>
      <c r="B327" s="14" t="s">
        <v>37</v>
      </c>
      <c r="C327" s="14" t="s">
        <v>31</v>
      </c>
      <c r="D327" s="15" t="s">
        <v>239</v>
      </c>
      <c r="E327" s="16" t="s">
        <v>38</v>
      </c>
      <c r="F327" s="17">
        <v>0.715104</v>
      </c>
      <c r="G327" s="18">
        <v>0.715104</v>
      </c>
      <c r="H327" s="18">
        <v>0.715104</v>
      </c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</row>
    <row r="328" s="2" customFormat="1" ht="22.8" customHeight="1" spans="1:21">
      <c r="A328" s="14" t="s">
        <v>34</v>
      </c>
      <c r="B328" s="14" t="s">
        <v>37</v>
      </c>
      <c r="C328" s="14" t="s">
        <v>39</v>
      </c>
      <c r="D328" s="15" t="s">
        <v>239</v>
      </c>
      <c r="E328" s="16" t="s">
        <v>40</v>
      </c>
      <c r="F328" s="17">
        <v>0.854916</v>
      </c>
      <c r="G328" s="18">
        <v>0.854916</v>
      </c>
      <c r="H328" s="18">
        <v>0.854916</v>
      </c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</row>
    <row r="329" s="2" customFormat="1" ht="22.8" customHeight="1" spans="1:21">
      <c r="A329" s="14" t="s">
        <v>34</v>
      </c>
      <c r="B329" s="14" t="s">
        <v>37</v>
      </c>
      <c r="C329" s="14" t="s">
        <v>46</v>
      </c>
      <c r="D329" s="15" t="s">
        <v>239</v>
      </c>
      <c r="E329" s="16" t="s">
        <v>82</v>
      </c>
      <c r="F329" s="17">
        <v>0.1275</v>
      </c>
      <c r="G329" s="18">
        <v>0.1275</v>
      </c>
      <c r="H329" s="18">
        <v>0.1275</v>
      </c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</row>
    <row r="330" s="2" customFormat="1" ht="22.8" customHeight="1" spans="1:21">
      <c r="A330" s="14" t="s">
        <v>41</v>
      </c>
      <c r="B330" s="14" t="s">
        <v>42</v>
      </c>
      <c r="C330" s="14" t="s">
        <v>44</v>
      </c>
      <c r="D330" s="15" t="s">
        <v>239</v>
      </c>
      <c r="E330" s="16" t="s">
        <v>45</v>
      </c>
      <c r="F330" s="17">
        <v>1.14132</v>
      </c>
      <c r="G330" s="18">
        <v>1.14132</v>
      </c>
      <c r="H330" s="18">
        <v>1.14132</v>
      </c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</row>
    <row r="331" s="2" customFormat="1" ht="22.8" customHeight="1" spans="1:21">
      <c r="A331" s="14" t="s">
        <v>41</v>
      </c>
      <c r="B331" s="14" t="s">
        <v>87</v>
      </c>
      <c r="C331" s="14" t="s">
        <v>31</v>
      </c>
      <c r="D331" s="15" t="s">
        <v>239</v>
      </c>
      <c r="E331" s="16" t="s">
        <v>88</v>
      </c>
      <c r="F331" s="17">
        <v>7.266786</v>
      </c>
      <c r="G331" s="18">
        <v>7.266786</v>
      </c>
      <c r="H331" s="18">
        <v>7.266786</v>
      </c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</row>
    <row r="332" s="2" customFormat="1" ht="22.8" customHeight="1" spans="1:21">
      <c r="A332" s="14" t="s">
        <v>48</v>
      </c>
      <c r="B332" s="14" t="s">
        <v>39</v>
      </c>
      <c r="C332" s="14" t="s">
        <v>31</v>
      </c>
      <c r="D332" s="15" t="s">
        <v>239</v>
      </c>
      <c r="E332" s="16" t="s">
        <v>49</v>
      </c>
      <c r="F332" s="17">
        <v>14.372808</v>
      </c>
      <c r="G332" s="18">
        <v>14.372808</v>
      </c>
      <c r="H332" s="18">
        <v>14.372808</v>
      </c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</row>
    <row r="333" s="2" customFormat="1" ht="22.8" customHeight="1" spans="1:21">
      <c r="A333" s="14" t="s">
        <v>29</v>
      </c>
      <c r="B333" s="14" t="s">
        <v>44</v>
      </c>
      <c r="C333" s="14" t="s">
        <v>240</v>
      </c>
      <c r="D333" s="15" t="s">
        <v>239</v>
      </c>
      <c r="E333" s="16" t="s">
        <v>241</v>
      </c>
      <c r="F333" s="17">
        <v>19.567632</v>
      </c>
      <c r="G333" s="18">
        <v>19.567632</v>
      </c>
      <c r="H333" s="18"/>
      <c r="I333" s="18">
        <v>19.567632</v>
      </c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</row>
    <row r="334" s="2" customFormat="1" ht="22.8" customHeight="1" spans="1:21">
      <c r="A334" s="14" t="s">
        <v>242</v>
      </c>
      <c r="B334" s="14" t="s">
        <v>31</v>
      </c>
      <c r="C334" s="14" t="s">
        <v>39</v>
      </c>
      <c r="D334" s="15" t="s">
        <v>239</v>
      </c>
      <c r="E334" s="16" t="s">
        <v>59</v>
      </c>
      <c r="F334" s="17">
        <v>8.8</v>
      </c>
      <c r="G334" s="18"/>
      <c r="H334" s="18"/>
      <c r="I334" s="18"/>
      <c r="J334" s="18"/>
      <c r="K334" s="18">
        <v>8.8</v>
      </c>
      <c r="L334" s="18"/>
      <c r="M334" s="18">
        <v>8.8</v>
      </c>
      <c r="N334" s="18"/>
      <c r="O334" s="18"/>
      <c r="P334" s="18"/>
      <c r="Q334" s="18"/>
      <c r="R334" s="18"/>
      <c r="S334" s="18"/>
      <c r="T334" s="18"/>
      <c r="U334" s="18"/>
    </row>
    <row r="335" s="2" customFormat="1" ht="22.8" customHeight="1" spans="1:21">
      <c r="A335" s="19"/>
      <c r="B335" s="19"/>
      <c r="C335" s="19"/>
      <c r="D335" s="9" t="s">
        <v>29</v>
      </c>
      <c r="E335" s="9" t="s">
        <v>243</v>
      </c>
      <c r="F335" s="10">
        <v>10042.461683</v>
      </c>
      <c r="G335" s="11">
        <v>9705.361683</v>
      </c>
      <c r="H335" s="11">
        <v>9395.297699</v>
      </c>
      <c r="I335" s="11">
        <v>281.371984</v>
      </c>
      <c r="J335" s="11">
        <v>28.692</v>
      </c>
      <c r="K335" s="11">
        <v>337.1</v>
      </c>
      <c r="L335" s="11">
        <v>0</v>
      </c>
      <c r="M335" s="11">
        <v>285.1</v>
      </c>
      <c r="N335" s="11">
        <v>52</v>
      </c>
      <c r="O335" s="11"/>
      <c r="P335" s="11"/>
      <c r="Q335" s="11"/>
      <c r="R335" s="11"/>
      <c r="S335" s="11"/>
      <c r="T335" s="11"/>
      <c r="U335" s="11"/>
    </row>
    <row r="336" s="2" customFormat="1" ht="22.8" customHeight="1" spans="1:21">
      <c r="A336" s="12"/>
      <c r="B336" s="12"/>
      <c r="C336" s="12"/>
      <c r="D336" s="13" t="s">
        <v>244</v>
      </c>
      <c r="E336" s="13" t="s">
        <v>245</v>
      </c>
      <c r="F336" s="10">
        <v>934.022358</v>
      </c>
      <c r="G336" s="11">
        <v>596.922358</v>
      </c>
      <c r="H336" s="11">
        <v>545.152414</v>
      </c>
      <c r="I336" s="11">
        <v>51.769944</v>
      </c>
      <c r="J336" s="11">
        <v>0</v>
      </c>
      <c r="K336" s="11">
        <v>337.1</v>
      </c>
      <c r="L336" s="11">
        <v>0</v>
      </c>
      <c r="M336" s="11">
        <v>285.1</v>
      </c>
      <c r="N336" s="11">
        <v>52</v>
      </c>
      <c r="O336" s="11"/>
      <c r="P336" s="11"/>
      <c r="Q336" s="11"/>
      <c r="R336" s="11"/>
      <c r="S336" s="11"/>
      <c r="T336" s="11"/>
      <c r="U336" s="11"/>
    </row>
    <row r="337" s="2" customFormat="1" ht="22.8" customHeight="1" spans="1:21">
      <c r="A337" s="14" t="s">
        <v>246</v>
      </c>
      <c r="B337" s="14" t="s">
        <v>31</v>
      </c>
      <c r="C337" s="14" t="s">
        <v>39</v>
      </c>
      <c r="D337" s="15" t="s">
        <v>247</v>
      </c>
      <c r="E337" s="16" t="s">
        <v>59</v>
      </c>
      <c r="F337" s="17">
        <v>405.5841</v>
      </c>
      <c r="G337" s="18">
        <v>405.5841</v>
      </c>
      <c r="H337" s="18">
        <v>405.5841</v>
      </c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</row>
    <row r="338" s="2" customFormat="1" ht="22.8" customHeight="1" spans="1:21">
      <c r="A338" s="14" t="s">
        <v>34</v>
      </c>
      <c r="B338" s="14" t="s">
        <v>35</v>
      </c>
      <c r="C338" s="14" t="s">
        <v>35</v>
      </c>
      <c r="D338" s="15" t="s">
        <v>247</v>
      </c>
      <c r="E338" s="16" t="s">
        <v>36</v>
      </c>
      <c r="F338" s="17">
        <v>53.053456</v>
      </c>
      <c r="G338" s="18">
        <v>53.053456</v>
      </c>
      <c r="H338" s="18">
        <v>53.053456</v>
      </c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</row>
    <row r="339" s="2" customFormat="1" ht="22.8" customHeight="1" spans="1:21">
      <c r="A339" s="14" t="s">
        <v>34</v>
      </c>
      <c r="B339" s="14" t="s">
        <v>37</v>
      </c>
      <c r="C339" s="14" t="s">
        <v>31</v>
      </c>
      <c r="D339" s="15" t="s">
        <v>247</v>
      </c>
      <c r="E339" s="16" t="s">
        <v>38</v>
      </c>
      <c r="F339" s="17">
        <v>2.545356</v>
      </c>
      <c r="G339" s="18">
        <v>2.545356</v>
      </c>
      <c r="H339" s="18">
        <v>2.545356</v>
      </c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</row>
    <row r="340" s="2" customFormat="1" ht="22.8" customHeight="1" spans="1:21">
      <c r="A340" s="14" t="s">
        <v>34</v>
      </c>
      <c r="B340" s="14" t="s">
        <v>37</v>
      </c>
      <c r="C340" s="14" t="s">
        <v>39</v>
      </c>
      <c r="D340" s="15" t="s">
        <v>247</v>
      </c>
      <c r="E340" s="16" t="s">
        <v>40</v>
      </c>
      <c r="F340" s="17">
        <v>3.14826</v>
      </c>
      <c r="G340" s="18">
        <v>3.14826</v>
      </c>
      <c r="H340" s="18">
        <v>3.14826</v>
      </c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</row>
    <row r="341" s="2" customFormat="1" ht="22.8" customHeight="1" spans="1:21">
      <c r="A341" s="14" t="s">
        <v>41</v>
      </c>
      <c r="B341" s="14" t="s">
        <v>42</v>
      </c>
      <c r="C341" s="14" t="s">
        <v>44</v>
      </c>
      <c r="D341" s="15" t="s">
        <v>247</v>
      </c>
      <c r="E341" s="16" t="s">
        <v>45</v>
      </c>
      <c r="F341" s="17">
        <v>5.01594</v>
      </c>
      <c r="G341" s="18">
        <v>5.01594</v>
      </c>
      <c r="H341" s="18">
        <v>5.01594</v>
      </c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</row>
    <row r="342" s="2" customFormat="1" ht="22.8" customHeight="1" spans="1:21">
      <c r="A342" s="14" t="s">
        <v>41</v>
      </c>
      <c r="B342" s="14" t="s">
        <v>42</v>
      </c>
      <c r="C342" s="14" t="s">
        <v>46</v>
      </c>
      <c r="D342" s="15" t="s">
        <v>247</v>
      </c>
      <c r="E342" s="16" t="s">
        <v>47</v>
      </c>
      <c r="F342" s="17">
        <v>27.13521</v>
      </c>
      <c r="G342" s="18">
        <v>27.13521</v>
      </c>
      <c r="H342" s="18">
        <v>27.13521</v>
      </c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</row>
    <row r="343" s="2" customFormat="1" ht="22.8" customHeight="1" spans="1:21">
      <c r="A343" s="14" t="s">
        <v>48</v>
      </c>
      <c r="B343" s="14" t="s">
        <v>39</v>
      </c>
      <c r="C343" s="14" t="s">
        <v>31</v>
      </c>
      <c r="D343" s="15" t="s">
        <v>247</v>
      </c>
      <c r="E343" s="16" t="s">
        <v>49</v>
      </c>
      <c r="F343" s="17">
        <v>48.670092</v>
      </c>
      <c r="G343" s="18">
        <v>48.670092</v>
      </c>
      <c r="H343" s="18">
        <v>48.670092</v>
      </c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</row>
    <row r="344" s="2" customFormat="1" ht="22.8" customHeight="1" spans="1:21">
      <c r="A344" s="14" t="s">
        <v>246</v>
      </c>
      <c r="B344" s="14" t="s">
        <v>31</v>
      </c>
      <c r="C344" s="14" t="s">
        <v>31</v>
      </c>
      <c r="D344" s="15" t="s">
        <v>247</v>
      </c>
      <c r="E344" s="16" t="s">
        <v>33</v>
      </c>
      <c r="F344" s="17">
        <v>10</v>
      </c>
      <c r="G344" s="18">
        <v>10</v>
      </c>
      <c r="H344" s="18"/>
      <c r="I344" s="18">
        <v>10</v>
      </c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</row>
    <row r="345" s="2" customFormat="1" ht="22.8" customHeight="1" spans="1:21">
      <c r="A345" s="14" t="s">
        <v>246</v>
      </c>
      <c r="B345" s="14" t="s">
        <v>31</v>
      </c>
      <c r="C345" s="14" t="s">
        <v>46</v>
      </c>
      <c r="D345" s="15" t="s">
        <v>247</v>
      </c>
      <c r="E345" s="16" t="s">
        <v>248</v>
      </c>
      <c r="F345" s="17">
        <v>322.069944</v>
      </c>
      <c r="G345" s="18">
        <v>41.769944</v>
      </c>
      <c r="H345" s="18"/>
      <c r="I345" s="18">
        <v>41.769944</v>
      </c>
      <c r="J345" s="18"/>
      <c r="K345" s="18">
        <v>280.3</v>
      </c>
      <c r="L345" s="18"/>
      <c r="M345" s="18">
        <v>256.3</v>
      </c>
      <c r="N345" s="18">
        <v>24</v>
      </c>
      <c r="O345" s="18"/>
      <c r="P345" s="18"/>
      <c r="Q345" s="18"/>
      <c r="R345" s="18"/>
      <c r="S345" s="18"/>
      <c r="T345" s="18"/>
      <c r="U345" s="18"/>
    </row>
    <row r="346" s="2" customFormat="1" ht="22.8" customHeight="1" spans="1:21">
      <c r="A346" s="14" t="s">
        <v>246</v>
      </c>
      <c r="B346" s="14" t="s">
        <v>39</v>
      </c>
      <c r="C346" s="14" t="s">
        <v>39</v>
      </c>
      <c r="D346" s="15" t="s">
        <v>247</v>
      </c>
      <c r="E346" s="16" t="s">
        <v>249</v>
      </c>
      <c r="F346" s="17">
        <v>56.8</v>
      </c>
      <c r="G346" s="18"/>
      <c r="H346" s="18"/>
      <c r="I346" s="18"/>
      <c r="J346" s="18"/>
      <c r="K346" s="18">
        <v>56.8</v>
      </c>
      <c r="L346" s="18"/>
      <c r="M346" s="18">
        <v>28.8</v>
      </c>
      <c r="N346" s="18">
        <v>28</v>
      </c>
      <c r="O346" s="18"/>
      <c r="P346" s="18"/>
      <c r="Q346" s="18"/>
      <c r="R346" s="18"/>
      <c r="S346" s="18"/>
      <c r="T346" s="18"/>
      <c r="U346" s="18"/>
    </row>
    <row r="347" s="2" customFormat="1" ht="22.8" customHeight="1" spans="1:21">
      <c r="A347" s="12"/>
      <c r="B347" s="12"/>
      <c r="C347" s="12"/>
      <c r="D347" s="13" t="s">
        <v>250</v>
      </c>
      <c r="E347" s="13" t="s">
        <v>251</v>
      </c>
      <c r="F347" s="10">
        <v>1553.102063</v>
      </c>
      <c r="G347" s="11">
        <v>1553.102063</v>
      </c>
      <c r="H347" s="11">
        <v>1520.047767</v>
      </c>
      <c r="I347" s="11">
        <v>33.054296</v>
      </c>
      <c r="J347" s="11">
        <v>0</v>
      </c>
      <c r="K347" s="11">
        <v>0</v>
      </c>
      <c r="L347" s="11">
        <v>0</v>
      </c>
      <c r="M347" s="11"/>
      <c r="N347" s="11"/>
      <c r="O347" s="11"/>
      <c r="P347" s="11"/>
      <c r="Q347" s="11"/>
      <c r="R347" s="11"/>
      <c r="S347" s="11"/>
      <c r="T347" s="11"/>
      <c r="U347" s="11"/>
    </row>
    <row r="348" s="2" customFormat="1" ht="22.8" customHeight="1" spans="1:21">
      <c r="A348" s="14" t="s">
        <v>246</v>
      </c>
      <c r="B348" s="14" t="s">
        <v>39</v>
      </c>
      <c r="C348" s="14" t="s">
        <v>44</v>
      </c>
      <c r="D348" s="15" t="s">
        <v>252</v>
      </c>
      <c r="E348" s="16" t="s">
        <v>253</v>
      </c>
      <c r="F348" s="17">
        <v>1159.751096</v>
      </c>
      <c r="G348" s="18">
        <v>1159.751096</v>
      </c>
      <c r="H348" s="18">
        <v>1126.6968</v>
      </c>
      <c r="I348" s="18">
        <v>33.054296</v>
      </c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</row>
    <row r="349" s="2" customFormat="1" ht="22.8" customHeight="1" spans="1:21">
      <c r="A349" s="14" t="s">
        <v>34</v>
      </c>
      <c r="B349" s="14" t="s">
        <v>35</v>
      </c>
      <c r="C349" s="14" t="s">
        <v>35</v>
      </c>
      <c r="D349" s="15" t="s">
        <v>252</v>
      </c>
      <c r="E349" s="16" t="s">
        <v>36</v>
      </c>
      <c r="F349" s="17">
        <v>152.650352</v>
      </c>
      <c r="G349" s="18">
        <v>152.650352</v>
      </c>
      <c r="H349" s="18">
        <v>152.650352</v>
      </c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</row>
    <row r="350" s="2" customFormat="1" ht="22.8" customHeight="1" spans="1:21">
      <c r="A350" s="14" t="s">
        <v>34</v>
      </c>
      <c r="B350" s="14" t="s">
        <v>37</v>
      </c>
      <c r="C350" s="14" t="s">
        <v>31</v>
      </c>
      <c r="D350" s="15" t="s">
        <v>252</v>
      </c>
      <c r="E350" s="16" t="s">
        <v>38</v>
      </c>
      <c r="F350" s="17">
        <v>9.052968</v>
      </c>
      <c r="G350" s="18">
        <v>9.052968</v>
      </c>
      <c r="H350" s="18">
        <v>9.052968</v>
      </c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</row>
    <row r="351" s="2" customFormat="1" ht="22.8" customHeight="1" spans="1:21">
      <c r="A351" s="14" t="s">
        <v>34</v>
      </c>
      <c r="B351" s="14" t="s">
        <v>37</v>
      </c>
      <c r="C351" s="14" t="s">
        <v>39</v>
      </c>
      <c r="D351" s="15" t="s">
        <v>252</v>
      </c>
      <c r="E351" s="16" t="s">
        <v>40</v>
      </c>
      <c r="F351" s="17">
        <v>12.674155</v>
      </c>
      <c r="G351" s="18">
        <v>12.674155</v>
      </c>
      <c r="H351" s="18">
        <v>12.674155</v>
      </c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</row>
    <row r="352" s="2" customFormat="1" ht="22.8" customHeight="1" spans="1:21">
      <c r="A352" s="14" t="s">
        <v>34</v>
      </c>
      <c r="B352" s="14" t="s">
        <v>37</v>
      </c>
      <c r="C352" s="14" t="s">
        <v>46</v>
      </c>
      <c r="D352" s="15" t="s">
        <v>252</v>
      </c>
      <c r="E352" s="16" t="s">
        <v>82</v>
      </c>
      <c r="F352" s="17">
        <v>0.9675</v>
      </c>
      <c r="G352" s="18">
        <v>0.9675</v>
      </c>
      <c r="H352" s="18">
        <v>0.9675</v>
      </c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</row>
    <row r="353" s="2" customFormat="1" ht="22.8" customHeight="1" spans="1:21">
      <c r="A353" s="14" t="s">
        <v>41</v>
      </c>
      <c r="B353" s="14" t="s">
        <v>42</v>
      </c>
      <c r="C353" s="14" t="s">
        <v>39</v>
      </c>
      <c r="D353" s="15" t="s">
        <v>252</v>
      </c>
      <c r="E353" s="16" t="s">
        <v>134</v>
      </c>
      <c r="F353" s="17">
        <v>76.950228</v>
      </c>
      <c r="G353" s="18">
        <v>76.950228</v>
      </c>
      <c r="H353" s="18">
        <v>76.950228</v>
      </c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</row>
    <row r="354" s="2" customFormat="1" ht="22.8" customHeight="1" spans="1:21">
      <c r="A354" s="14" t="s">
        <v>48</v>
      </c>
      <c r="B354" s="14" t="s">
        <v>39</v>
      </c>
      <c r="C354" s="14" t="s">
        <v>31</v>
      </c>
      <c r="D354" s="15" t="s">
        <v>252</v>
      </c>
      <c r="E354" s="16" t="s">
        <v>49</v>
      </c>
      <c r="F354" s="17">
        <v>141.055764</v>
      </c>
      <c r="G354" s="18">
        <v>141.055764</v>
      </c>
      <c r="H354" s="18">
        <v>141.055764</v>
      </c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</row>
    <row r="355" s="2" customFormat="1" ht="22.8" customHeight="1" spans="1:21">
      <c r="A355" s="12"/>
      <c r="B355" s="12"/>
      <c r="C355" s="12"/>
      <c r="D355" s="13" t="s">
        <v>254</v>
      </c>
      <c r="E355" s="13" t="s">
        <v>255</v>
      </c>
      <c r="F355" s="10">
        <v>1466.090851</v>
      </c>
      <c r="G355" s="11">
        <v>1466.090851</v>
      </c>
      <c r="H355" s="11">
        <v>1427.378995</v>
      </c>
      <c r="I355" s="11">
        <v>38.711856</v>
      </c>
      <c r="J355" s="11">
        <v>0</v>
      </c>
      <c r="K355" s="11">
        <v>0</v>
      </c>
      <c r="L355" s="11">
        <v>0</v>
      </c>
      <c r="M355" s="11"/>
      <c r="N355" s="11"/>
      <c r="O355" s="11"/>
      <c r="P355" s="11"/>
      <c r="Q355" s="11"/>
      <c r="R355" s="11"/>
      <c r="S355" s="11"/>
      <c r="T355" s="11"/>
      <c r="U355" s="11"/>
    </row>
    <row r="356" s="2" customFormat="1" ht="22.8" customHeight="1" spans="1:21">
      <c r="A356" s="14" t="s">
        <v>246</v>
      </c>
      <c r="B356" s="14" t="s">
        <v>39</v>
      </c>
      <c r="C356" s="14" t="s">
        <v>39</v>
      </c>
      <c r="D356" s="15" t="s">
        <v>256</v>
      </c>
      <c r="E356" s="16" t="s">
        <v>249</v>
      </c>
      <c r="F356" s="17">
        <v>1099.177056</v>
      </c>
      <c r="G356" s="18">
        <v>1099.177056</v>
      </c>
      <c r="H356" s="18">
        <v>1060.4652</v>
      </c>
      <c r="I356" s="18">
        <v>38.711856</v>
      </c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</row>
    <row r="357" s="2" customFormat="1" ht="22.8" customHeight="1" spans="1:21">
      <c r="A357" s="14" t="s">
        <v>34</v>
      </c>
      <c r="B357" s="14" t="s">
        <v>35</v>
      </c>
      <c r="C357" s="14" t="s">
        <v>35</v>
      </c>
      <c r="D357" s="15" t="s">
        <v>256</v>
      </c>
      <c r="E357" s="16" t="s">
        <v>36</v>
      </c>
      <c r="F357" s="17">
        <v>141.517136</v>
      </c>
      <c r="G357" s="18">
        <v>141.517136</v>
      </c>
      <c r="H357" s="18">
        <v>141.517136</v>
      </c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</row>
    <row r="358" s="2" customFormat="1" ht="22.8" customHeight="1" spans="1:21">
      <c r="A358" s="14" t="s">
        <v>34</v>
      </c>
      <c r="B358" s="14" t="s">
        <v>37</v>
      </c>
      <c r="C358" s="14" t="s">
        <v>31</v>
      </c>
      <c r="D358" s="15" t="s">
        <v>256</v>
      </c>
      <c r="E358" s="16" t="s">
        <v>38</v>
      </c>
      <c r="F358" s="17">
        <v>8.408652</v>
      </c>
      <c r="G358" s="18">
        <v>8.408652</v>
      </c>
      <c r="H358" s="18">
        <v>8.408652</v>
      </c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</row>
    <row r="359" s="2" customFormat="1" ht="22.8" customHeight="1" spans="1:21">
      <c r="A359" s="14" t="s">
        <v>34</v>
      </c>
      <c r="B359" s="14" t="s">
        <v>37</v>
      </c>
      <c r="C359" s="14" t="s">
        <v>39</v>
      </c>
      <c r="D359" s="15" t="s">
        <v>256</v>
      </c>
      <c r="E359" s="16" t="s">
        <v>40</v>
      </c>
      <c r="F359" s="17">
        <v>11.772113</v>
      </c>
      <c r="G359" s="18">
        <v>11.772113</v>
      </c>
      <c r="H359" s="18">
        <v>11.772113</v>
      </c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</row>
    <row r="360" s="2" customFormat="1" ht="22.8" customHeight="1" spans="1:21">
      <c r="A360" s="14" t="s">
        <v>41</v>
      </c>
      <c r="B360" s="14" t="s">
        <v>42</v>
      </c>
      <c r="C360" s="14" t="s">
        <v>39</v>
      </c>
      <c r="D360" s="15" t="s">
        <v>256</v>
      </c>
      <c r="E360" s="16" t="s">
        <v>134</v>
      </c>
      <c r="F360" s="17">
        <v>71.473542</v>
      </c>
      <c r="G360" s="18">
        <v>71.473542</v>
      </c>
      <c r="H360" s="18">
        <v>71.473542</v>
      </c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</row>
    <row r="361" s="2" customFormat="1" ht="22.8" customHeight="1" spans="1:21">
      <c r="A361" s="14" t="s">
        <v>41</v>
      </c>
      <c r="B361" s="14" t="s">
        <v>42</v>
      </c>
      <c r="C361" s="14" t="s">
        <v>46</v>
      </c>
      <c r="D361" s="15" t="s">
        <v>256</v>
      </c>
      <c r="E361" s="16" t="s">
        <v>47</v>
      </c>
      <c r="F361" s="17">
        <v>1.2525</v>
      </c>
      <c r="G361" s="18">
        <v>1.2525</v>
      </c>
      <c r="H361" s="18">
        <v>1.2525</v>
      </c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</row>
    <row r="362" s="2" customFormat="1" ht="22.8" customHeight="1" spans="1:21">
      <c r="A362" s="14" t="s">
        <v>48</v>
      </c>
      <c r="B362" s="14" t="s">
        <v>39</v>
      </c>
      <c r="C362" s="14" t="s">
        <v>31</v>
      </c>
      <c r="D362" s="15" t="s">
        <v>256</v>
      </c>
      <c r="E362" s="16" t="s">
        <v>49</v>
      </c>
      <c r="F362" s="17">
        <v>132.489852</v>
      </c>
      <c r="G362" s="18">
        <v>132.489852</v>
      </c>
      <c r="H362" s="18">
        <v>132.489852</v>
      </c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</row>
    <row r="363" s="2" customFormat="1" ht="22.8" customHeight="1" spans="1:21">
      <c r="A363" s="12"/>
      <c r="B363" s="12"/>
      <c r="C363" s="12"/>
      <c r="D363" s="13" t="s">
        <v>257</v>
      </c>
      <c r="E363" s="13" t="s">
        <v>258</v>
      </c>
      <c r="F363" s="10">
        <v>625.114239</v>
      </c>
      <c r="G363" s="11">
        <v>625.114239</v>
      </c>
      <c r="H363" s="11">
        <v>608.874183</v>
      </c>
      <c r="I363" s="11">
        <v>16.240056</v>
      </c>
      <c r="J363" s="11">
        <v>0</v>
      </c>
      <c r="K363" s="11">
        <v>0</v>
      </c>
      <c r="L363" s="11">
        <v>0</v>
      </c>
      <c r="M363" s="11"/>
      <c r="N363" s="11"/>
      <c r="O363" s="11"/>
      <c r="P363" s="11"/>
      <c r="Q363" s="11"/>
      <c r="R363" s="11"/>
      <c r="S363" s="11"/>
      <c r="T363" s="11"/>
      <c r="U363" s="11"/>
    </row>
    <row r="364" s="2" customFormat="1" ht="22.8" customHeight="1" spans="1:21">
      <c r="A364" s="14" t="s">
        <v>246</v>
      </c>
      <c r="B364" s="14" t="s">
        <v>39</v>
      </c>
      <c r="C364" s="14" t="s">
        <v>39</v>
      </c>
      <c r="D364" s="15" t="s">
        <v>259</v>
      </c>
      <c r="E364" s="16" t="s">
        <v>249</v>
      </c>
      <c r="F364" s="17">
        <v>468.497256</v>
      </c>
      <c r="G364" s="18">
        <v>468.497256</v>
      </c>
      <c r="H364" s="18">
        <v>452.2572</v>
      </c>
      <c r="I364" s="18">
        <v>16.240056</v>
      </c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</row>
    <row r="365" s="2" customFormat="1" ht="22.8" customHeight="1" spans="1:21">
      <c r="A365" s="14" t="s">
        <v>34</v>
      </c>
      <c r="B365" s="14" t="s">
        <v>35</v>
      </c>
      <c r="C365" s="14" t="s">
        <v>35</v>
      </c>
      <c r="D365" s="15" t="s">
        <v>259</v>
      </c>
      <c r="E365" s="16" t="s">
        <v>36</v>
      </c>
      <c r="F365" s="17">
        <v>60.365056</v>
      </c>
      <c r="G365" s="18">
        <v>60.365056</v>
      </c>
      <c r="H365" s="18">
        <v>60.365056</v>
      </c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</row>
    <row r="366" s="2" customFormat="1" ht="22.8" customHeight="1" spans="1:21">
      <c r="A366" s="14" t="s">
        <v>34</v>
      </c>
      <c r="B366" s="14" t="s">
        <v>37</v>
      </c>
      <c r="C366" s="14" t="s">
        <v>31</v>
      </c>
      <c r="D366" s="15" t="s">
        <v>259</v>
      </c>
      <c r="E366" s="16" t="s">
        <v>38</v>
      </c>
      <c r="F366" s="17">
        <v>3.586572</v>
      </c>
      <c r="G366" s="18">
        <v>3.586572</v>
      </c>
      <c r="H366" s="18">
        <v>3.586572</v>
      </c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</row>
    <row r="367" s="2" customFormat="1" ht="22.8" customHeight="1" spans="1:21">
      <c r="A367" s="14" t="s">
        <v>34</v>
      </c>
      <c r="B367" s="14" t="s">
        <v>37</v>
      </c>
      <c r="C367" s="14" t="s">
        <v>39</v>
      </c>
      <c r="D367" s="15" t="s">
        <v>259</v>
      </c>
      <c r="E367" s="16" t="s">
        <v>40</v>
      </c>
      <c r="F367" s="17">
        <v>5.021201</v>
      </c>
      <c r="G367" s="18">
        <v>5.021201</v>
      </c>
      <c r="H367" s="18">
        <v>5.021201</v>
      </c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</row>
    <row r="368" s="2" customFormat="1" ht="22.8" customHeight="1" spans="1:21">
      <c r="A368" s="14" t="s">
        <v>41</v>
      </c>
      <c r="B368" s="14" t="s">
        <v>42</v>
      </c>
      <c r="C368" s="14" t="s">
        <v>39</v>
      </c>
      <c r="D368" s="15" t="s">
        <v>259</v>
      </c>
      <c r="E368" s="16" t="s">
        <v>134</v>
      </c>
      <c r="F368" s="17">
        <v>30.485862</v>
      </c>
      <c r="G368" s="18">
        <v>30.485862</v>
      </c>
      <c r="H368" s="18">
        <v>30.485862</v>
      </c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</row>
    <row r="369" s="2" customFormat="1" ht="22.8" customHeight="1" spans="1:21">
      <c r="A369" s="14" t="s">
        <v>41</v>
      </c>
      <c r="B369" s="14" t="s">
        <v>42</v>
      </c>
      <c r="C369" s="14" t="s">
        <v>46</v>
      </c>
      <c r="D369" s="15" t="s">
        <v>259</v>
      </c>
      <c r="E369" s="16" t="s">
        <v>47</v>
      </c>
      <c r="F369" s="17">
        <v>0.6525</v>
      </c>
      <c r="G369" s="18">
        <v>0.6525</v>
      </c>
      <c r="H369" s="18">
        <v>0.6525</v>
      </c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</row>
    <row r="370" s="2" customFormat="1" ht="22.8" customHeight="1" spans="1:21">
      <c r="A370" s="14" t="s">
        <v>48</v>
      </c>
      <c r="B370" s="14" t="s">
        <v>39</v>
      </c>
      <c r="C370" s="14" t="s">
        <v>31</v>
      </c>
      <c r="D370" s="15" t="s">
        <v>259</v>
      </c>
      <c r="E370" s="16" t="s">
        <v>49</v>
      </c>
      <c r="F370" s="17">
        <v>56.505792</v>
      </c>
      <c r="G370" s="18">
        <v>56.505792</v>
      </c>
      <c r="H370" s="18">
        <v>56.505792</v>
      </c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</row>
    <row r="371" s="2" customFormat="1" ht="22.8" customHeight="1" spans="1:21">
      <c r="A371" s="12"/>
      <c r="B371" s="12"/>
      <c r="C371" s="12"/>
      <c r="D371" s="13" t="s">
        <v>260</v>
      </c>
      <c r="E371" s="13" t="s">
        <v>261</v>
      </c>
      <c r="F371" s="10">
        <v>491.478707</v>
      </c>
      <c r="G371" s="11">
        <v>491.478707</v>
      </c>
      <c r="H371" s="11">
        <v>477.308351</v>
      </c>
      <c r="I371" s="11">
        <v>12.514356</v>
      </c>
      <c r="J371" s="11">
        <v>1.656</v>
      </c>
      <c r="K371" s="11">
        <v>0</v>
      </c>
      <c r="L371" s="11">
        <v>0</v>
      </c>
      <c r="M371" s="11"/>
      <c r="N371" s="11"/>
      <c r="O371" s="11"/>
      <c r="P371" s="11"/>
      <c r="Q371" s="11"/>
      <c r="R371" s="11"/>
      <c r="S371" s="11"/>
      <c r="T371" s="11"/>
      <c r="U371" s="11"/>
    </row>
    <row r="372" s="2" customFormat="1" ht="22.8" customHeight="1" spans="1:21">
      <c r="A372" s="14" t="s">
        <v>246</v>
      </c>
      <c r="B372" s="14" t="s">
        <v>46</v>
      </c>
      <c r="C372" s="14" t="s">
        <v>46</v>
      </c>
      <c r="D372" s="15" t="s">
        <v>262</v>
      </c>
      <c r="E372" s="16" t="s">
        <v>263</v>
      </c>
      <c r="F372" s="17">
        <v>1.656</v>
      </c>
      <c r="G372" s="18">
        <v>1.656</v>
      </c>
      <c r="H372" s="18"/>
      <c r="I372" s="18"/>
      <c r="J372" s="18">
        <v>1.656</v>
      </c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</row>
    <row r="373" s="2" customFormat="1" ht="22.8" customHeight="1" spans="1:21">
      <c r="A373" s="14" t="s">
        <v>246</v>
      </c>
      <c r="B373" s="14" t="s">
        <v>39</v>
      </c>
      <c r="C373" s="14" t="s">
        <v>39</v>
      </c>
      <c r="D373" s="15" t="s">
        <v>262</v>
      </c>
      <c r="E373" s="16" t="s">
        <v>249</v>
      </c>
      <c r="F373" s="17">
        <v>366.683556</v>
      </c>
      <c r="G373" s="18">
        <v>366.683556</v>
      </c>
      <c r="H373" s="18">
        <v>354.1692</v>
      </c>
      <c r="I373" s="18">
        <v>12.514356</v>
      </c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</row>
    <row r="374" s="2" customFormat="1" ht="22.8" customHeight="1" spans="1:21">
      <c r="A374" s="14" t="s">
        <v>34</v>
      </c>
      <c r="B374" s="14" t="s">
        <v>35</v>
      </c>
      <c r="C374" s="14" t="s">
        <v>35</v>
      </c>
      <c r="D374" s="15" t="s">
        <v>262</v>
      </c>
      <c r="E374" s="16" t="s">
        <v>36</v>
      </c>
      <c r="F374" s="17">
        <v>47.522976</v>
      </c>
      <c r="G374" s="18">
        <v>47.522976</v>
      </c>
      <c r="H374" s="18">
        <v>47.522976</v>
      </c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</row>
    <row r="375" s="2" customFormat="1" ht="22.8" customHeight="1" spans="1:21">
      <c r="A375" s="14" t="s">
        <v>34</v>
      </c>
      <c r="B375" s="14" t="s">
        <v>37</v>
      </c>
      <c r="C375" s="14" t="s">
        <v>31</v>
      </c>
      <c r="D375" s="15" t="s">
        <v>262</v>
      </c>
      <c r="E375" s="16" t="s">
        <v>38</v>
      </c>
      <c r="F375" s="17">
        <v>2.821692</v>
      </c>
      <c r="G375" s="18">
        <v>2.821692</v>
      </c>
      <c r="H375" s="18">
        <v>2.821692</v>
      </c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</row>
    <row r="376" s="2" customFormat="1" ht="22.8" customHeight="1" spans="1:21">
      <c r="A376" s="14" t="s">
        <v>34</v>
      </c>
      <c r="B376" s="14" t="s">
        <v>37</v>
      </c>
      <c r="C376" s="14" t="s">
        <v>39</v>
      </c>
      <c r="D376" s="15" t="s">
        <v>262</v>
      </c>
      <c r="E376" s="16" t="s">
        <v>40</v>
      </c>
      <c r="F376" s="17">
        <v>3.950369</v>
      </c>
      <c r="G376" s="18">
        <v>3.950369</v>
      </c>
      <c r="H376" s="18">
        <v>3.950369</v>
      </c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</row>
    <row r="377" s="2" customFormat="1" ht="22.8" customHeight="1" spans="1:21">
      <c r="A377" s="14" t="s">
        <v>41</v>
      </c>
      <c r="B377" s="14" t="s">
        <v>42</v>
      </c>
      <c r="C377" s="14" t="s">
        <v>39</v>
      </c>
      <c r="D377" s="15" t="s">
        <v>262</v>
      </c>
      <c r="E377" s="16" t="s">
        <v>134</v>
      </c>
      <c r="F377" s="17">
        <v>23.984382</v>
      </c>
      <c r="G377" s="18">
        <v>23.984382</v>
      </c>
      <c r="H377" s="18">
        <v>23.984382</v>
      </c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</row>
    <row r="378" s="2" customFormat="1" ht="22.8" customHeight="1" spans="1:21">
      <c r="A378" s="14" t="s">
        <v>41</v>
      </c>
      <c r="B378" s="14" t="s">
        <v>42</v>
      </c>
      <c r="C378" s="14" t="s">
        <v>46</v>
      </c>
      <c r="D378" s="15" t="s">
        <v>262</v>
      </c>
      <c r="E378" s="16" t="s">
        <v>47</v>
      </c>
      <c r="F378" s="17">
        <v>0.5775</v>
      </c>
      <c r="G378" s="18">
        <v>0.5775</v>
      </c>
      <c r="H378" s="18">
        <v>0.5775</v>
      </c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</row>
    <row r="379" s="2" customFormat="1" ht="22.8" customHeight="1" spans="1:21">
      <c r="A379" s="14" t="s">
        <v>48</v>
      </c>
      <c r="B379" s="14" t="s">
        <v>39</v>
      </c>
      <c r="C379" s="14" t="s">
        <v>31</v>
      </c>
      <c r="D379" s="15" t="s">
        <v>262</v>
      </c>
      <c r="E379" s="16" t="s">
        <v>49</v>
      </c>
      <c r="F379" s="17">
        <v>44.282232</v>
      </c>
      <c r="G379" s="18">
        <v>44.282232</v>
      </c>
      <c r="H379" s="18">
        <v>44.282232</v>
      </c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</row>
    <row r="380" s="2" customFormat="1" ht="22.8" customHeight="1" spans="1:21">
      <c r="A380" s="12"/>
      <c r="B380" s="12"/>
      <c r="C380" s="12"/>
      <c r="D380" s="13" t="s">
        <v>264</v>
      </c>
      <c r="E380" s="13" t="s">
        <v>265</v>
      </c>
      <c r="F380" s="10">
        <v>826.26874</v>
      </c>
      <c r="G380" s="11">
        <v>826.26874</v>
      </c>
      <c r="H380" s="11">
        <v>799.18018</v>
      </c>
      <c r="I380" s="11">
        <v>23.09256</v>
      </c>
      <c r="J380" s="11">
        <v>3.996</v>
      </c>
      <c r="K380" s="11">
        <v>0</v>
      </c>
      <c r="L380" s="11">
        <v>0</v>
      </c>
      <c r="M380" s="11"/>
      <c r="N380" s="11"/>
      <c r="O380" s="11"/>
      <c r="P380" s="11"/>
      <c r="Q380" s="11"/>
      <c r="R380" s="11"/>
      <c r="S380" s="11"/>
      <c r="T380" s="11"/>
      <c r="U380" s="11"/>
    </row>
    <row r="381" s="2" customFormat="1" ht="22.8" customHeight="1" spans="1:21">
      <c r="A381" s="14" t="s">
        <v>246</v>
      </c>
      <c r="B381" s="14" t="s">
        <v>39</v>
      </c>
      <c r="C381" s="14" t="s">
        <v>46</v>
      </c>
      <c r="D381" s="15" t="s">
        <v>266</v>
      </c>
      <c r="E381" s="16" t="s">
        <v>267</v>
      </c>
      <c r="F381" s="17">
        <v>3.996</v>
      </c>
      <c r="G381" s="18">
        <v>3.996</v>
      </c>
      <c r="H381" s="18"/>
      <c r="I381" s="18"/>
      <c r="J381" s="18">
        <v>3.996</v>
      </c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</row>
    <row r="382" s="2" customFormat="1" ht="22.8" customHeight="1" spans="1:21">
      <c r="A382" s="14" t="s">
        <v>246</v>
      </c>
      <c r="B382" s="14" t="s">
        <v>39</v>
      </c>
      <c r="C382" s="14" t="s">
        <v>39</v>
      </c>
      <c r="D382" s="15" t="s">
        <v>266</v>
      </c>
      <c r="E382" s="16" t="s">
        <v>249</v>
      </c>
      <c r="F382" s="17">
        <v>616.12896</v>
      </c>
      <c r="G382" s="18">
        <v>616.12896</v>
      </c>
      <c r="H382" s="18">
        <v>593.0364</v>
      </c>
      <c r="I382" s="18">
        <v>23.09256</v>
      </c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</row>
    <row r="383" s="2" customFormat="1" ht="22.8" customHeight="1" spans="1:21">
      <c r="A383" s="14" t="s">
        <v>34</v>
      </c>
      <c r="B383" s="14" t="s">
        <v>35</v>
      </c>
      <c r="C383" s="14" t="s">
        <v>35</v>
      </c>
      <c r="D383" s="15" t="s">
        <v>266</v>
      </c>
      <c r="E383" s="16" t="s">
        <v>36</v>
      </c>
      <c r="F383" s="17">
        <v>79.659264</v>
      </c>
      <c r="G383" s="18">
        <v>79.659264</v>
      </c>
      <c r="H383" s="18">
        <v>79.659264</v>
      </c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</row>
    <row r="384" s="2" customFormat="1" ht="22.8" customHeight="1" spans="1:21">
      <c r="A384" s="14" t="s">
        <v>34</v>
      </c>
      <c r="B384" s="14" t="s">
        <v>37</v>
      </c>
      <c r="C384" s="14" t="s">
        <v>31</v>
      </c>
      <c r="D384" s="15" t="s">
        <v>266</v>
      </c>
      <c r="E384" s="16" t="s">
        <v>38</v>
      </c>
      <c r="F384" s="17">
        <v>4.724364</v>
      </c>
      <c r="G384" s="18">
        <v>4.724364</v>
      </c>
      <c r="H384" s="18">
        <v>4.724364</v>
      </c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</row>
    <row r="385" s="2" customFormat="1" ht="22.8" customHeight="1" spans="1:21">
      <c r="A385" s="14" t="s">
        <v>34</v>
      </c>
      <c r="B385" s="14" t="s">
        <v>37</v>
      </c>
      <c r="C385" s="14" t="s">
        <v>39</v>
      </c>
      <c r="D385" s="15" t="s">
        <v>266</v>
      </c>
      <c r="E385" s="16" t="s">
        <v>40</v>
      </c>
      <c r="F385" s="17">
        <v>6.61411</v>
      </c>
      <c r="G385" s="18">
        <v>6.61411</v>
      </c>
      <c r="H385" s="18">
        <v>6.61411</v>
      </c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</row>
    <row r="386" s="2" customFormat="1" ht="22.8" customHeight="1" spans="1:21">
      <c r="A386" s="14" t="s">
        <v>41</v>
      </c>
      <c r="B386" s="14" t="s">
        <v>42</v>
      </c>
      <c r="C386" s="14" t="s">
        <v>39</v>
      </c>
      <c r="D386" s="15" t="s">
        <v>266</v>
      </c>
      <c r="E386" s="16" t="s">
        <v>134</v>
      </c>
      <c r="F386" s="17">
        <v>40.929594</v>
      </c>
      <c r="G386" s="18">
        <v>40.929594</v>
      </c>
      <c r="H386" s="18">
        <v>40.929594</v>
      </c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</row>
    <row r="387" s="2" customFormat="1" ht="22.8" customHeight="1" spans="1:21">
      <c r="A387" s="14" t="s">
        <v>48</v>
      </c>
      <c r="B387" s="14" t="s">
        <v>39</v>
      </c>
      <c r="C387" s="14" t="s">
        <v>31</v>
      </c>
      <c r="D387" s="15" t="s">
        <v>266</v>
      </c>
      <c r="E387" s="16" t="s">
        <v>49</v>
      </c>
      <c r="F387" s="17">
        <v>74.216448</v>
      </c>
      <c r="G387" s="18">
        <v>74.216448</v>
      </c>
      <c r="H387" s="18">
        <v>74.216448</v>
      </c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</row>
    <row r="388" s="2" customFormat="1" ht="22.8" customHeight="1" spans="1:21">
      <c r="A388" s="12"/>
      <c r="B388" s="12"/>
      <c r="C388" s="12"/>
      <c r="D388" s="13" t="s">
        <v>268</v>
      </c>
      <c r="E388" s="13" t="s">
        <v>269</v>
      </c>
      <c r="F388" s="10">
        <v>93.54538</v>
      </c>
      <c r="G388" s="11">
        <v>93.54538</v>
      </c>
      <c r="H388" s="11">
        <v>91.7737</v>
      </c>
      <c r="I388" s="11">
        <v>1.77168</v>
      </c>
      <c r="J388" s="11">
        <v>0</v>
      </c>
      <c r="K388" s="11">
        <v>0</v>
      </c>
      <c r="L388" s="11">
        <v>0</v>
      </c>
      <c r="M388" s="11"/>
      <c r="N388" s="11"/>
      <c r="O388" s="11"/>
      <c r="P388" s="11"/>
      <c r="Q388" s="11"/>
      <c r="R388" s="11"/>
      <c r="S388" s="11"/>
      <c r="T388" s="11"/>
      <c r="U388" s="11"/>
    </row>
    <row r="389" s="2" customFormat="1" ht="22.8" customHeight="1" spans="1:21">
      <c r="A389" s="14" t="s">
        <v>246</v>
      </c>
      <c r="B389" s="14" t="s">
        <v>39</v>
      </c>
      <c r="C389" s="14" t="s">
        <v>39</v>
      </c>
      <c r="D389" s="15" t="s">
        <v>270</v>
      </c>
      <c r="E389" s="16" t="s">
        <v>249</v>
      </c>
      <c r="F389" s="17">
        <v>72.97128</v>
      </c>
      <c r="G389" s="18">
        <v>72.97128</v>
      </c>
      <c r="H389" s="18">
        <v>71.1996</v>
      </c>
      <c r="I389" s="18">
        <v>1.77168</v>
      </c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</row>
    <row r="390" s="2" customFormat="1" ht="22.8" customHeight="1" spans="1:21">
      <c r="A390" s="14" t="s">
        <v>34</v>
      </c>
      <c r="B390" s="14" t="s">
        <v>35</v>
      </c>
      <c r="C390" s="14" t="s">
        <v>35</v>
      </c>
      <c r="D390" s="15" t="s">
        <v>270</v>
      </c>
      <c r="E390" s="16" t="s">
        <v>36</v>
      </c>
      <c r="F390" s="17">
        <v>7.707296</v>
      </c>
      <c r="G390" s="18">
        <v>7.707296</v>
      </c>
      <c r="H390" s="18">
        <v>7.707296</v>
      </c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</row>
    <row r="391" s="2" customFormat="1" ht="22.8" customHeight="1" spans="1:21">
      <c r="A391" s="14" t="s">
        <v>34</v>
      </c>
      <c r="B391" s="14" t="s">
        <v>37</v>
      </c>
      <c r="C391" s="14" t="s">
        <v>31</v>
      </c>
      <c r="D391" s="15" t="s">
        <v>270</v>
      </c>
      <c r="E391" s="16" t="s">
        <v>38</v>
      </c>
      <c r="F391" s="17">
        <v>0.456636</v>
      </c>
      <c r="G391" s="18">
        <v>0.456636</v>
      </c>
      <c r="H391" s="18">
        <v>0.456636</v>
      </c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</row>
    <row r="392" s="2" customFormat="1" ht="22.8" customHeight="1" spans="1:21">
      <c r="A392" s="14" t="s">
        <v>34</v>
      </c>
      <c r="B392" s="14" t="s">
        <v>37</v>
      </c>
      <c r="C392" s="14" t="s">
        <v>39</v>
      </c>
      <c r="D392" s="15" t="s">
        <v>270</v>
      </c>
      <c r="E392" s="16" t="s">
        <v>40</v>
      </c>
      <c r="F392" s="17">
        <v>0.63929</v>
      </c>
      <c r="G392" s="18">
        <v>0.63929</v>
      </c>
      <c r="H392" s="18">
        <v>0.63929</v>
      </c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</row>
    <row r="393" s="2" customFormat="1" ht="22.8" customHeight="1" spans="1:21">
      <c r="A393" s="14" t="s">
        <v>41</v>
      </c>
      <c r="B393" s="14" t="s">
        <v>42</v>
      </c>
      <c r="C393" s="14" t="s">
        <v>39</v>
      </c>
      <c r="D393" s="15" t="s">
        <v>270</v>
      </c>
      <c r="E393" s="16" t="s">
        <v>134</v>
      </c>
      <c r="F393" s="17">
        <v>4.046406</v>
      </c>
      <c r="G393" s="18">
        <v>4.046406</v>
      </c>
      <c r="H393" s="18">
        <v>4.046406</v>
      </c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</row>
    <row r="394" s="2" customFormat="1" ht="22.8" customHeight="1" spans="1:21">
      <c r="A394" s="14" t="s">
        <v>48</v>
      </c>
      <c r="B394" s="14" t="s">
        <v>39</v>
      </c>
      <c r="C394" s="14" t="s">
        <v>31</v>
      </c>
      <c r="D394" s="15" t="s">
        <v>270</v>
      </c>
      <c r="E394" s="16" t="s">
        <v>49</v>
      </c>
      <c r="F394" s="17">
        <v>7.724472</v>
      </c>
      <c r="G394" s="18">
        <v>7.724472</v>
      </c>
      <c r="H394" s="18">
        <v>7.724472</v>
      </c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</row>
    <row r="395" s="2" customFormat="1" ht="22.8" customHeight="1" spans="1:21">
      <c r="A395" s="12"/>
      <c r="B395" s="12"/>
      <c r="C395" s="12"/>
      <c r="D395" s="13" t="s">
        <v>271</v>
      </c>
      <c r="E395" s="13" t="s">
        <v>272</v>
      </c>
      <c r="F395" s="10">
        <v>583.124923</v>
      </c>
      <c r="G395" s="11">
        <v>583.124923</v>
      </c>
      <c r="H395" s="11">
        <v>566.203439</v>
      </c>
      <c r="I395" s="11">
        <v>9.613484</v>
      </c>
      <c r="J395" s="11">
        <v>7.308</v>
      </c>
      <c r="K395" s="11">
        <v>0</v>
      </c>
      <c r="L395" s="11">
        <v>0</v>
      </c>
      <c r="M395" s="11"/>
      <c r="N395" s="11"/>
      <c r="O395" s="11"/>
      <c r="P395" s="11"/>
      <c r="Q395" s="11"/>
      <c r="R395" s="11"/>
      <c r="S395" s="11"/>
      <c r="T395" s="11"/>
      <c r="U395" s="11"/>
    </row>
    <row r="396" s="2" customFormat="1" ht="22.8" customHeight="1" spans="1:21">
      <c r="A396" s="14" t="s">
        <v>246</v>
      </c>
      <c r="B396" s="14" t="s">
        <v>39</v>
      </c>
      <c r="C396" s="14" t="s">
        <v>46</v>
      </c>
      <c r="D396" s="15" t="s">
        <v>273</v>
      </c>
      <c r="E396" s="16" t="s">
        <v>267</v>
      </c>
      <c r="F396" s="17">
        <v>7.308</v>
      </c>
      <c r="G396" s="18">
        <v>7.308</v>
      </c>
      <c r="H396" s="18"/>
      <c r="I396" s="18"/>
      <c r="J396" s="18">
        <v>7.308</v>
      </c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</row>
    <row r="397" s="2" customFormat="1" ht="22.8" customHeight="1" spans="1:21">
      <c r="A397" s="14" t="s">
        <v>246</v>
      </c>
      <c r="B397" s="14" t="s">
        <v>39</v>
      </c>
      <c r="C397" s="14" t="s">
        <v>44</v>
      </c>
      <c r="D397" s="15" t="s">
        <v>273</v>
      </c>
      <c r="E397" s="16" t="s">
        <v>253</v>
      </c>
      <c r="F397" s="17">
        <v>441.216284</v>
      </c>
      <c r="G397" s="18">
        <v>441.216284</v>
      </c>
      <c r="H397" s="18">
        <v>431.6028</v>
      </c>
      <c r="I397" s="18">
        <v>9.613484</v>
      </c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</row>
    <row r="398" s="2" customFormat="1" ht="22.8" customHeight="1" spans="1:21">
      <c r="A398" s="14" t="s">
        <v>34</v>
      </c>
      <c r="B398" s="14" t="s">
        <v>35</v>
      </c>
      <c r="C398" s="14" t="s">
        <v>35</v>
      </c>
      <c r="D398" s="15" t="s">
        <v>273</v>
      </c>
      <c r="E398" s="16" t="s">
        <v>36</v>
      </c>
      <c r="F398" s="17">
        <v>52.369984</v>
      </c>
      <c r="G398" s="18">
        <v>52.369984</v>
      </c>
      <c r="H398" s="18">
        <v>52.369984</v>
      </c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</row>
    <row r="399" s="2" customFormat="1" ht="22.8" customHeight="1" spans="1:21">
      <c r="A399" s="14" t="s">
        <v>34</v>
      </c>
      <c r="B399" s="14" t="s">
        <v>37</v>
      </c>
      <c r="C399" s="14" t="s">
        <v>31</v>
      </c>
      <c r="D399" s="15" t="s">
        <v>273</v>
      </c>
      <c r="E399" s="16" t="s">
        <v>38</v>
      </c>
      <c r="F399" s="17">
        <v>3.101208</v>
      </c>
      <c r="G399" s="18">
        <v>3.101208</v>
      </c>
      <c r="H399" s="18">
        <v>3.101208</v>
      </c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</row>
    <row r="400" s="2" customFormat="1" ht="22.8" customHeight="1" spans="1:21">
      <c r="A400" s="14" t="s">
        <v>34</v>
      </c>
      <c r="B400" s="14" t="s">
        <v>37</v>
      </c>
      <c r="C400" s="14" t="s">
        <v>39</v>
      </c>
      <c r="D400" s="15" t="s">
        <v>273</v>
      </c>
      <c r="E400" s="16" t="s">
        <v>40</v>
      </c>
      <c r="F400" s="17">
        <v>4.341691</v>
      </c>
      <c r="G400" s="18">
        <v>4.341691</v>
      </c>
      <c r="H400" s="18">
        <v>4.341691</v>
      </c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</row>
    <row r="401" s="2" customFormat="1" ht="22.8" customHeight="1" spans="1:21">
      <c r="A401" s="14" t="s">
        <v>41</v>
      </c>
      <c r="B401" s="14" t="s">
        <v>42</v>
      </c>
      <c r="C401" s="14" t="s">
        <v>39</v>
      </c>
      <c r="D401" s="15" t="s">
        <v>273</v>
      </c>
      <c r="E401" s="16" t="s">
        <v>134</v>
      </c>
      <c r="F401" s="17">
        <v>26.870268</v>
      </c>
      <c r="G401" s="18">
        <v>26.870268</v>
      </c>
      <c r="H401" s="18">
        <v>26.870268</v>
      </c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</row>
    <row r="402" s="2" customFormat="1" ht="22.8" customHeight="1" spans="1:21">
      <c r="A402" s="14" t="s">
        <v>48</v>
      </c>
      <c r="B402" s="14" t="s">
        <v>39</v>
      </c>
      <c r="C402" s="14" t="s">
        <v>31</v>
      </c>
      <c r="D402" s="15" t="s">
        <v>273</v>
      </c>
      <c r="E402" s="16" t="s">
        <v>49</v>
      </c>
      <c r="F402" s="17">
        <v>47.917488</v>
      </c>
      <c r="G402" s="18">
        <v>47.917488</v>
      </c>
      <c r="H402" s="18">
        <v>47.917488</v>
      </c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</row>
    <row r="403" s="2" customFormat="1" ht="22.8" customHeight="1" spans="1:21">
      <c r="A403" s="12"/>
      <c r="B403" s="12"/>
      <c r="C403" s="12"/>
      <c r="D403" s="13" t="s">
        <v>274</v>
      </c>
      <c r="E403" s="13" t="s">
        <v>275</v>
      </c>
      <c r="F403" s="10">
        <v>247.828929</v>
      </c>
      <c r="G403" s="11">
        <v>247.828929</v>
      </c>
      <c r="H403" s="11">
        <v>241.517673</v>
      </c>
      <c r="I403" s="11">
        <v>4.655256</v>
      </c>
      <c r="J403" s="11">
        <v>1.656</v>
      </c>
      <c r="K403" s="11">
        <v>0</v>
      </c>
      <c r="L403" s="11">
        <v>0</v>
      </c>
      <c r="M403" s="11"/>
      <c r="N403" s="11"/>
      <c r="O403" s="11"/>
      <c r="P403" s="11"/>
      <c r="Q403" s="11"/>
      <c r="R403" s="11"/>
      <c r="S403" s="11"/>
      <c r="T403" s="11"/>
      <c r="U403" s="11"/>
    </row>
    <row r="404" s="2" customFormat="1" ht="22.8" customHeight="1" spans="1:21">
      <c r="A404" s="14" t="s">
        <v>246</v>
      </c>
      <c r="B404" s="14" t="s">
        <v>39</v>
      </c>
      <c r="C404" s="14" t="s">
        <v>46</v>
      </c>
      <c r="D404" s="15" t="s">
        <v>276</v>
      </c>
      <c r="E404" s="16" t="s">
        <v>267</v>
      </c>
      <c r="F404" s="17">
        <v>1.656</v>
      </c>
      <c r="G404" s="18">
        <v>1.656</v>
      </c>
      <c r="H404" s="18"/>
      <c r="I404" s="18"/>
      <c r="J404" s="18">
        <v>1.656</v>
      </c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</row>
    <row r="405" s="2" customFormat="1" ht="22.8" customHeight="1" spans="1:21">
      <c r="A405" s="14" t="s">
        <v>246</v>
      </c>
      <c r="B405" s="14" t="s">
        <v>39</v>
      </c>
      <c r="C405" s="14" t="s">
        <v>39</v>
      </c>
      <c r="D405" s="15" t="s">
        <v>276</v>
      </c>
      <c r="E405" s="16" t="s">
        <v>249</v>
      </c>
      <c r="F405" s="17">
        <v>189.558456</v>
      </c>
      <c r="G405" s="18">
        <v>189.558456</v>
      </c>
      <c r="H405" s="18">
        <v>184.9032</v>
      </c>
      <c r="I405" s="18">
        <v>4.655256</v>
      </c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</row>
    <row r="406" s="2" customFormat="1" ht="22.8" customHeight="1" spans="1:21">
      <c r="A406" s="14" t="s">
        <v>34</v>
      </c>
      <c r="B406" s="14" t="s">
        <v>35</v>
      </c>
      <c r="C406" s="14" t="s">
        <v>35</v>
      </c>
      <c r="D406" s="15" t="s">
        <v>276</v>
      </c>
      <c r="E406" s="16" t="s">
        <v>36</v>
      </c>
      <c r="F406" s="17">
        <v>21.710656</v>
      </c>
      <c r="G406" s="18">
        <v>21.710656</v>
      </c>
      <c r="H406" s="18">
        <v>21.710656</v>
      </c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</row>
    <row r="407" s="2" customFormat="1" ht="22.8" customHeight="1" spans="1:21">
      <c r="A407" s="14" t="s">
        <v>34</v>
      </c>
      <c r="B407" s="14" t="s">
        <v>37</v>
      </c>
      <c r="C407" s="14" t="s">
        <v>31</v>
      </c>
      <c r="D407" s="15" t="s">
        <v>276</v>
      </c>
      <c r="E407" s="16" t="s">
        <v>38</v>
      </c>
      <c r="F407" s="17">
        <v>1.290672</v>
      </c>
      <c r="G407" s="18">
        <v>1.290672</v>
      </c>
      <c r="H407" s="18">
        <v>1.290672</v>
      </c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</row>
    <row r="408" s="2" customFormat="1" ht="22.8" customHeight="1" spans="1:21">
      <c r="A408" s="14" t="s">
        <v>34</v>
      </c>
      <c r="B408" s="14" t="s">
        <v>37</v>
      </c>
      <c r="C408" s="14" t="s">
        <v>39</v>
      </c>
      <c r="D408" s="15" t="s">
        <v>276</v>
      </c>
      <c r="E408" s="16" t="s">
        <v>40</v>
      </c>
      <c r="F408" s="17">
        <v>1.806941</v>
      </c>
      <c r="G408" s="18">
        <v>1.806941</v>
      </c>
      <c r="H408" s="18">
        <v>1.806941</v>
      </c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</row>
    <row r="409" s="2" customFormat="1" ht="22.8" customHeight="1" spans="1:21">
      <c r="A409" s="14" t="s">
        <v>41</v>
      </c>
      <c r="B409" s="14" t="s">
        <v>42</v>
      </c>
      <c r="C409" s="14" t="s">
        <v>39</v>
      </c>
      <c r="D409" s="15" t="s">
        <v>276</v>
      </c>
      <c r="E409" s="16" t="s">
        <v>134</v>
      </c>
      <c r="F409" s="17">
        <v>11.203212</v>
      </c>
      <c r="G409" s="18">
        <v>11.203212</v>
      </c>
      <c r="H409" s="18">
        <v>11.203212</v>
      </c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</row>
    <row r="410" s="2" customFormat="1" ht="22.8" customHeight="1" spans="1:21">
      <c r="A410" s="14" t="s">
        <v>48</v>
      </c>
      <c r="B410" s="14" t="s">
        <v>39</v>
      </c>
      <c r="C410" s="14" t="s">
        <v>31</v>
      </c>
      <c r="D410" s="15" t="s">
        <v>276</v>
      </c>
      <c r="E410" s="16" t="s">
        <v>49</v>
      </c>
      <c r="F410" s="17">
        <v>20.602992</v>
      </c>
      <c r="G410" s="18">
        <v>20.602992</v>
      </c>
      <c r="H410" s="18">
        <v>20.602992</v>
      </c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</row>
    <row r="411" s="2" customFormat="1" ht="22.8" customHeight="1" spans="1:21">
      <c r="A411" s="12"/>
      <c r="B411" s="12"/>
      <c r="C411" s="12"/>
      <c r="D411" s="13" t="s">
        <v>277</v>
      </c>
      <c r="E411" s="13" t="s">
        <v>278</v>
      </c>
      <c r="F411" s="10">
        <v>134.171263</v>
      </c>
      <c r="G411" s="11">
        <v>134.171263</v>
      </c>
      <c r="H411" s="11">
        <v>130.614919</v>
      </c>
      <c r="I411" s="11">
        <v>1.900344</v>
      </c>
      <c r="J411" s="11">
        <v>1.656</v>
      </c>
      <c r="K411" s="11">
        <v>0</v>
      </c>
      <c r="L411" s="11">
        <v>0</v>
      </c>
      <c r="M411" s="11"/>
      <c r="N411" s="11"/>
      <c r="O411" s="11"/>
      <c r="P411" s="11"/>
      <c r="Q411" s="11"/>
      <c r="R411" s="11"/>
      <c r="S411" s="11"/>
      <c r="T411" s="11"/>
      <c r="U411" s="11"/>
    </row>
    <row r="412" s="2" customFormat="1" ht="22.8" customHeight="1" spans="1:21">
      <c r="A412" s="14" t="s">
        <v>246</v>
      </c>
      <c r="B412" s="14" t="s">
        <v>39</v>
      </c>
      <c r="C412" s="14" t="s">
        <v>46</v>
      </c>
      <c r="D412" s="15" t="s">
        <v>279</v>
      </c>
      <c r="E412" s="16" t="s">
        <v>267</v>
      </c>
      <c r="F412" s="17">
        <v>1.656</v>
      </c>
      <c r="G412" s="18">
        <v>1.656</v>
      </c>
      <c r="H412" s="18"/>
      <c r="I412" s="18"/>
      <c r="J412" s="18">
        <v>1.656</v>
      </c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</row>
    <row r="413" s="2" customFormat="1" ht="22.8" customHeight="1" spans="1:21">
      <c r="A413" s="14" t="s">
        <v>246</v>
      </c>
      <c r="B413" s="14" t="s">
        <v>39</v>
      </c>
      <c r="C413" s="14" t="s">
        <v>39</v>
      </c>
      <c r="D413" s="15" t="s">
        <v>279</v>
      </c>
      <c r="E413" s="16" t="s">
        <v>249</v>
      </c>
      <c r="F413" s="17">
        <v>102.617544</v>
      </c>
      <c r="G413" s="18">
        <v>102.617544</v>
      </c>
      <c r="H413" s="18">
        <v>100.7172</v>
      </c>
      <c r="I413" s="18">
        <v>1.900344</v>
      </c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</row>
    <row r="414" s="2" customFormat="1" ht="22.8" customHeight="1" spans="1:21">
      <c r="A414" s="14" t="s">
        <v>34</v>
      </c>
      <c r="B414" s="14" t="s">
        <v>35</v>
      </c>
      <c r="C414" s="14" t="s">
        <v>35</v>
      </c>
      <c r="D414" s="15" t="s">
        <v>279</v>
      </c>
      <c r="E414" s="16" t="s">
        <v>36</v>
      </c>
      <c r="F414" s="17">
        <v>11.312048</v>
      </c>
      <c r="G414" s="18">
        <v>11.312048</v>
      </c>
      <c r="H414" s="18">
        <v>11.312048</v>
      </c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</row>
    <row r="415" s="2" customFormat="1" ht="22.8" customHeight="1" spans="1:21">
      <c r="A415" s="14" t="s">
        <v>34</v>
      </c>
      <c r="B415" s="14" t="s">
        <v>37</v>
      </c>
      <c r="C415" s="14" t="s">
        <v>31</v>
      </c>
      <c r="D415" s="15" t="s">
        <v>279</v>
      </c>
      <c r="E415" s="16" t="s">
        <v>38</v>
      </c>
      <c r="F415" s="17">
        <v>0.676572</v>
      </c>
      <c r="G415" s="18">
        <v>0.676572</v>
      </c>
      <c r="H415" s="18">
        <v>0.676572</v>
      </c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</row>
    <row r="416" s="2" customFormat="1" ht="22.8" customHeight="1" spans="1:21">
      <c r="A416" s="14" t="s">
        <v>34</v>
      </c>
      <c r="B416" s="14" t="s">
        <v>37</v>
      </c>
      <c r="C416" s="14" t="s">
        <v>39</v>
      </c>
      <c r="D416" s="15" t="s">
        <v>279</v>
      </c>
      <c r="E416" s="16" t="s">
        <v>40</v>
      </c>
      <c r="F416" s="17">
        <v>0.947201</v>
      </c>
      <c r="G416" s="18">
        <v>0.947201</v>
      </c>
      <c r="H416" s="18">
        <v>0.947201</v>
      </c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</row>
    <row r="417" s="2" customFormat="1" ht="22.8" customHeight="1" spans="1:21">
      <c r="A417" s="14" t="s">
        <v>41</v>
      </c>
      <c r="B417" s="14" t="s">
        <v>42</v>
      </c>
      <c r="C417" s="14" t="s">
        <v>39</v>
      </c>
      <c r="D417" s="15" t="s">
        <v>279</v>
      </c>
      <c r="E417" s="16" t="s">
        <v>134</v>
      </c>
      <c r="F417" s="17">
        <v>5.885862</v>
      </c>
      <c r="G417" s="18">
        <v>5.885862</v>
      </c>
      <c r="H417" s="18">
        <v>5.885862</v>
      </c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</row>
    <row r="418" s="2" customFormat="1" ht="22.8" customHeight="1" spans="1:21">
      <c r="A418" s="14" t="s">
        <v>48</v>
      </c>
      <c r="B418" s="14" t="s">
        <v>39</v>
      </c>
      <c r="C418" s="14" t="s">
        <v>31</v>
      </c>
      <c r="D418" s="15" t="s">
        <v>279</v>
      </c>
      <c r="E418" s="16" t="s">
        <v>49</v>
      </c>
      <c r="F418" s="17">
        <v>11.076036</v>
      </c>
      <c r="G418" s="18">
        <v>11.076036</v>
      </c>
      <c r="H418" s="18">
        <v>11.076036</v>
      </c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</row>
    <row r="419" s="2" customFormat="1" ht="22.8" customHeight="1" spans="1:21">
      <c r="A419" s="12"/>
      <c r="B419" s="12"/>
      <c r="C419" s="12"/>
      <c r="D419" s="13" t="s">
        <v>280</v>
      </c>
      <c r="E419" s="13" t="s">
        <v>281</v>
      </c>
      <c r="F419" s="10">
        <v>123.434986</v>
      </c>
      <c r="G419" s="11">
        <v>123.434986</v>
      </c>
      <c r="H419" s="11">
        <v>119.865706</v>
      </c>
      <c r="I419" s="11">
        <v>1.91328</v>
      </c>
      <c r="J419" s="11">
        <v>1.656</v>
      </c>
      <c r="K419" s="11">
        <v>0</v>
      </c>
      <c r="L419" s="11">
        <v>0</v>
      </c>
      <c r="M419" s="11"/>
      <c r="N419" s="11"/>
      <c r="O419" s="11"/>
      <c r="P419" s="11"/>
      <c r="Q419" s="11"/>
      <c r="R419" s="11"/>
      <c r="S419" s="11"/>
      <c r="T419" s="11"/>
      <c r="U419" s="11"/>
    </row>
    <row r="420" s="2" customFormat="1" ht="22.8" customHeight="1" spans="1:21">
      <c r="A420" s="14" t="s">
        <v>246</v>
      </c>
      <c r="B420" s="14" t="s">
        <v>39</v>
      </c>
      <c r="C420" s="14" t="s">
        <v>46</v>
      </c>
      <c r="D420" s="15" t="s">
        <v>282</v>
      </c>
      <c r="E420" s="16" t="s">
        <v>267</v>
      </c>
      <c r="F420" s="17">
        <v>1.656</v>
      </c>
      <c r="G420" s="18">
        <v>1.656</v>
      </c>
      <c r="H420" s="18"/>
      <c r="I420" s="18"/>
      <c r="J420" s="18">
        <v>1.656</v>
      </c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</row>
    <row r="421" s="2" customFormat="1" ht="22.8" customHeight="1" spans="1:21">
      <c r="A421" s="14" t="s">
        <v>246</v>
      </c>
      <c r="B421" s="14" t="s">
        <v>39</v>
      </c>
      <c r="C421" s="14" t="s">
        <v>39</v>
      </c>
      <c r="D421" s="15" t="s">
        <v>282</v>
      </c>
      <c r="E421" s="16" t="s">
        <v>249</v>
      </c>
      <c r="F421" s="17">
        <v>93.94128</v>
      </c>
      <c r="G421" s="18">
        <v>93.94128</v>
      </c>
      <c r="H421" s="18">
        <v>92.028</v>
      </c>
      <c r="I421" s="18">
        <v>1.91328</v>
      </c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</row>
    <row r="422" s="2" customFormat="1" ht="22.8" customHeight="1" spans="1:21">
      <c r="A422" s="14" t="s">
        <v>34</v>
      </c>
      <c r="B422" s="14" t="s">
        <v>35</v>
      </c>
      <c r="C422" s="14" t="s">
        <v>35</v>
      </c>
      <c r="D422" s="15" t="s">
        <v>282</v>
      </c>
      <c r="E422" s="16" t="s">
        <v>36</v>
      </c>
      <c r="F422" s="17">
        <v>10.64176</v>
      </c>
      <c r="G422" s="18">
        <v>10.64176</v>
      </c>
      <c r="H422" s="18">
        <v>10.64176</v>
      </c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</row>
    <row r="423" s="2" customFormat="1" ht="22.8" customHeight="1" spans="1:21">
      <c r="A423" s="14" t="s">
        <v>34</v>
      </c>
      <c r="B423" s="14" t="s">
        <v>37</v>
      </c>
      <c r="C423" s="14" t="s">
        <v>31</v>
      </c>
      <c r="D423" s="15" t="s">
        <v>282</v>
      </c>
      <c r="E423" s="16" t="s">
        <v>38</v>
      </c>
      <c r="F423" s="17">
        <v>0.63414</v>
      </c>
      <c r="G423" s="18">
        <v>0.63414</v>
      </c>
      <c r="H423" s="18">
        <v>0.63414</v>
      </c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</row>
    <row r="424" s="2" customFormat="1" ht="22.8" customHeight="1" spans="1:21">
      <c r="A424" s="14" t="s">
        <v>34</v>
      </c>
      <c r="B424" s="14" t="s">
        <v>37</v>
      </c>
      <c r="C424" s="14" t="s">
        <v>39</v>
      </c>
      <c r="D424" s="15" t="s">
        <v>282</v>
      </c>
      <c r="E424" s="16" t="s">
        <v>40</v>
      </c>
      <c r="F424" s="17">
        <v>0.887796</v>
      </c>
      <c r="G424" s="18">
        <v>0.887796</v>
      </c>
      <c r="H424" s="18">
        <v>0.887796</v>
      </c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</row>
    <row r="425" s="2" customFormat="1" ht="22.8" customHeight="1" spans="1:21">
      <c r="A425" s="14" t="s">
        <v>41</v>
      </c>
      <c r="B425" s="14" t="s">
        <v>42</v>
      </c>
      <c r="C425" s="14" t="s">
        <v>39</v>
      </c>
      <c r="D425" s="15" t="s">
        <v>282</v>
      </c>
      <c r="E425" s="16" t="s">
        <v>134</v>
      </c>
      <c r="F425" s="17">
        <v>5.53269</v>
      </c>
      <c r="G425" s="18">
        <v>5.53269</v>
      </c>
      <c r="H425" s="18">
        <v>5.53269</v>
      </c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</row>
    <row r="426" s="2" customFormat="1" ht="22.8" customHeight="1" spans="1:21">
      <c r="A426" s="14" t="s">
        <v>48</v>
      </c>
      <c r="B426" s="14" t="s">
        <v>39</v>
      </c>
      <c r="C426" s="14" t="s">
        <v>31</v>
      </c>
      <c r="D426" s="15" t="s">
        <v>282</v>
      </c>
      <c r="E426" s="16" t="s">
        <v>49</v>
      </c>
      <c r="F426" s="17">
        <v>10.14132</v>
      </c>
      <c r="G426" s="18">
        <v>10.14132</v>
      </c>
      <c r="H426" s="18">
        <v>10.14132</v>
      </c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</row>
    <row r="427" s="2" customFormat="1" ht="22.8" customHeight="1" spans="1:21">
      <c r="A427" s="12"/>
      <c r="B427" s="12"/>
      <c r="C427" s="12"/>
      <c r="D427" s="13" t="s">
        <v>283</v>
      </c>
      <c r="E427" s="13" t="s">
        <v>284</v>
      </c>
      <c r="F427" s="10">
        <v>130.773995</v>
      </c>
      <c r="G427" s="11">
        <v>130.773995</v>
      </c>
      <c r="H427" s="11">
        <v>128.056283</v>
      </c>
      <c r="I427" s="11">
        <v>1.889712</v>
      </c>
      <c r="J427" s="11">
        <v>0.828</v>
      </c>
      <c r="K427" s="11">
        <v>0</v>
      </c>
      <c r="L427" s="11">
        <v>0</v>
      </c>
      <c r="M427" s="11"/>
      <c r="N427" s="11"/>
      <c r="O427" s="11"/>
      <c r="P427" s="11"/>
      <c r="Q427" s="11"/>
      <c r="R427" s="11"/>
      <c r="S427" s="11"/>
      <c r="T427" s="11"/>
      <c r="U427" s="11"/>
    </row>
    <row r="428" s="2" customFormat="1" ht="22.8" customHeight="1" spans="1:21">
      <c r="A428" s="14" t="s">
        <v>246</v>
      </c>
      <c r="B428" s="14" t="s">
        <v>39</v>
      </c>
      <c r="C428" s="14" t="s">
        <v>46</v>
      </c>
      <c r="D428" s="15" t="s">
        <v>285</v>
      </c>
      <c r="E428" s="16" t="s">
        <v>267</v>
      </c>
      <c r="F428" s="17">
        <v>0.828</v>
      </c>
      <c r="G428" s="18">
        <v>0.828</v>
      </c>
      <c r="H428" s="18"/>
      <c r="I428" s="18"/>
      <c r="J428" s="18">
        <v>0.828</v>
      </c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</row>
    <row r="429" s="2" customFormat="1" ht="22.8" customHeight="1" spans="1:21">
      <c r="A429" s="14" t="s">
        <v>246</v>
      </c>
      <c r="B429" s="14" t="s">
        <v>39</v>
      </c>
      <c r="C429" s="14" t="s">
        <v>39</v>
      </c>
      <c r="D429" s="15" t="s">
        <v>285</v>
      </c>
      <c r="E429" s="16" t="s">
        <v>249</v>
      </c>
      <c r="F429" s="17">
        <v>100.368912</v>
      </c>
      <c r="G429" s="18">
        <v>100.368912</v>
      </c>
      <c r="H429" s="18">
        <v>98.4792</v>
      </c>
      <c r="I429" s="18">
        <v>1.889712</v>
      </c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</row>
    <row r="430" s="2" customFormat="1" ht="22.8" customHeight="1" spans="1:21">
      <c r="A430" s="14" t="s">
        <v>34</v>
      </c>
      <c r="B430" s="14" t="s">
        <v>35</v>
      </c>
      <c r="C430" s="14" t="s">
        <v>35</v>
      </c>
      <c r="D430" s="15" t="s">
        <v>285</v>
      </c>
      <c r="E430" s="16" t="s">
        <v>36</v>
      </c>
      <c r="F430" s="17">
        <v>11.21088</v>
      </c>
      <c r="G430" s="18">
        <v>11.21088</v>
      </c>
      <c r="H430" s="18">
        <v>11.21088</v>
      </c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</row>
    <row r="431" s="2" customFormat="1" ht="22.8" customHeight="1" spans="1:21">
      <c r="A431" s="14" t="s">
        <v>34</v>
      </c>
      <c r="B431" s="14" t="s">
        <v>37</v>
      </c>
      <c r="C431" s="14" t="s">
        <v>31</v>
      </c>
      <c r="D431" s="15" t="s">
        <v>285</v>
      </c>
      <c r="E431" s="16" t="s">
        <v>38</v>
      </c>
      <c r="F431" s="17">
        <v>0.670692</v>
      </c>
      <c r="G431" s="18">
        <v>0.670692</v>
      </c>
      <c r="H431" s="18">
        <v>0.670692</v>
      </c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</row>
    <row r="432" s="2" customFormat="1" ht="22.8" customHeight="1" spans="1:21">
      <c r="A432" s="14" t="s">
        <v>34</v>
      </c>
      <c r="B432" s="14" t="s">
        <v>37</v>
      </c>
      <c r="C432" s="14" t="s">
        <v>39</v>
      </c>
      <c r="D432" s="15" t="s">
        <v>285</v>
      </c>
      <c r="E432" s="16" t="s">
        <v>40</v>
      </c>
      <c r="F432" s="17">
        <v>0.938969</v>
      </c>
      <c r="G432" s="18">
        <v>0.938969</v>
      </c>
      <c r="H432" s="18">
        <v>0.938969</v>
      </c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</row>
    <row r="433" s="2" customFormat="1" ht="22.8" customHeight="1" spans="1:21">
      <c r="A433" s="14" t="s">
        <v>41</v>
      </c>
      <c r="B433" s="14" t="s">
        <v>42</v>
      </c>
      <c r="C433" s="14" t="s">
        <v>39</v>
      </c>
      <c r="D433" s="15" t="s">
        <v>285</v>
      </c>
      <c r="E433" s="16" t="s">
        <v>134</v>
      </c>
      <c r="F433" s="17">
        <v>5.828382</v>
      </c>
      <c r="G433" s="18">
        <v>5.828382</v>
      </c>
      <c r="H433" s="18">
        <v>5.828382</v>
      </c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</row>
    <row r="434" s="2" customFormat="1" ht="22.8" customHeight="1" spans="1:21">
      <c r="A434" s="14" t="s">
        <v>48</v>
      </c>
      <c r="B434" s="14" t="s">
        <v>39</v>
      </c>
      <c r="C434" s="14" t="s">
        <v>31</v>
      </c>
      <c r="D434" s="15" t="s">
        <v>285</v>
      </c>
      <c r="E434" s="16" t="s">
        <v>49</v>
      </c>
      <c r="F434" s="17">
        <v>10.92816</v>
      </c>
      <c r="G434" s="18">
        <v>10.92816</v>
      </c>
      <c r="H434" s="18">
        <v>10.92816</v>
      </c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</row>
    <row r="435" s="2" customFormat="1" ht="22.8" customHeight="1" spans="1:21">
      <c r="A435" s="12"/>
      <c r="B435" s="12"/>
      <c r="C435" s="12"/>
      <c r="D435" s="13" t="s">
        <v>286</v>
      </c>
      <c r="E435" s="13" t="s">
        <v>287</v>
      </c>
      <c r="F435" s="10">
        <v>132.161714</v>
      </c>
      <c r="G435" s="11">
        <v>132.161714</v>
      </c>
      <c r="H435" s="11">
        <v>130.069046</v>
      </c>
      <c r="I435" s="11">
        <v>2.092668</v>
      </c>
      <c r="J435" s="11">
        <v>0</v>
      </c>
      <c r="K435" s="11">
        <v>0</v>
      </c>
      <c r="L435" s="11">
        <v>0</v>
      </c>
      <c r="M435" s="11"/>
      <c r="N435" s="11"/>
      <c r="O435" s="11"/>
      <c r="P435" s="11"/>
      <c r="Q435" s="11"/>
      <c r="R435" s="11"/>
      <c r="S435" s="11"/>
      <c r="T435" s="11"/>
      <c r="U435" s="11"/>
    </row>
    <row r="436" s="2" customFormat="1" ht="22.8" customHeight="1" spans="1:21">
      <c r="A436" s="14" t="s">
        <v>246</v>
      </c>
      <c r="B436" s="14" t="s">
        <v>39</v>
      </c>
      <c r="C436" s="14" t="s">
        <v>39</v>
      </c>
      <c r="D436" s="15" t="s">
        <v>288</v>
      </c>
      <c r="E436" s="16" t="s">
        <v>249</v>
      </c>
      <c r="F436" s="17">
        <v>102.385068</v>
      </c>
      <c r="G436" s="18">
        <v>102.385068</v>
      </c>
      <c r="H436" s="18">
        <v>100.2924</v>
      </c>
      <c r="I436" s="18">
        <v>2.092668</v>
      </c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</row>
    <row r="437" s="2" customFormat="1" ht="22.8" customHeight="1" spans="1:21">
      <c r="A437" s="14" t="s">
        <v>34</v>
      </c>
      <c r="B437" s="14" t="s">
        <v>35</v>
      </c>
      <c r="C437" s="14" t="s">
        <v>35</v>
      </c>
      <c r="D437" s="15" t="s">
        <v>288</v>
      </c>
      <c r="E437" s="16" t="s">
        <v>36</v>
      </c>
      <c r="F437" s="17">
        <v>11.257936</v>
      </c>
      <c r="G437" s="18">
        <v>11.257936</v>
      </c>
      <c r="H437" s="18">
        <v>11.257936</v>
      </c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</row>
    <row r="438" s="2" customFormat="1" ht="22.8" customHeight="1" spans="1:21">
      <c r="A438" s="14" t="s">
        <v>34</v>
      </c>
      <c r="B438" s="14" t="s">
        <v>37</v>
      </c>
      <c r="C438" s="14" t="s">
        <v>31</v>
      </c>
      <c r="D438" s="15" t="s">
        <v>288</v>
      </c>
      <c r="E438" s="16" t="s">
        <v>38</v>
      </c>
      <c r="F438" s="17">
        <v>0.673464</v>
      </c>
      <c r="G438" s="18">
        <v>0.673464</v>
      </c>
      <c r="H438" s="18">
        <v>0.673464</v>
      </c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</row>
    <row r="439" s="2" customFormat="1" ht="22.8" customHeight="1" spans="1:21">
      <c r="A439" s="14" t="s">
        <v>34</v>
      </c>
      <c r="B439" s="14" t="s">
        <v>37</v>
      </c>
      <c r="C439" s="14" t="s">
        <v>39</v>
      </c>
      <c r="D439" s="15" t="s">
        <v>288</v>
      </c>
      <c r="E439" s="16" t="s">
        <v>40</v>
      </c>
      <c r="F439" s="17">
        <v>0.94285</v>
      </c>
      <c r="G439" s="18">
        <v>0.94285</v>
      </c>
      <c r="H439" s="18">
        <v>0.94285</v>
      </c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</row>
    <row r="440" s="2" customFormat="1" ht="22.8" customHeight="1" spans="1:21">
      <c r="A440" s="14" t="s">
        <v>41</v>
      </c>
      <c r="B440" s="14" t="s">
        <v>42</v>
      </c>
      <c r="C440" s="14" t="s">
        <v>39</v>
      </c>
      <c r="D440" s="15" t="s">
        <v>288</v>
      </c>
      <c r="E440" s="16" t="s">
        <v>134</v>
      </c>
      <c r="F440" s="17">
        <v>5.866944</v>
      </c>
      <c r="G440" s="18">
        <v>5.866944</v>
      </c>
      <c r="H440" s="18">
        <v>5.866944</v>
      </c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</row>
    <row r="441" s="2" customFormat="1" ht="22.8" customHeight="1" spans="1:21">
      <c r="A441" s="14" t="s">
        <v>48</v>
      </c>
      <c r="B441" s="14" t="s">
        <v>39</v>
      </c>
      <c r="C441" s="14" t="s">
        <v>31</v>
      </c>
      <c r="D441" s="15" t="s">
        <v>288</v>
      </c>
      <c r="E441" s="16" t="s">
        <v>49</v>
      </c>
      <c r="F441" s="17">
        <v>11.035452</v>
      </c>
      <c r="G441" s="18">
        <v>11.035452</v>
      </c>
      <c r="H441" s="18">
        <v>11.035452</v>
      </c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</row>
    <row r="442" s="2" customFormat="1" ht="22.8" customHeight="1" spans="1:21">
      <c r="A442" s="12"/>
      <c r="B442" s="12"/>
      <c r="C442" s="12"/>
      <c r="D442" s="13" t="s">
        <v>289</v>
      </c>
      <c r="E442" s="13" t="s">
        <v>290</v>
      </c>
      <c r="F442" s="10">
        <v>886.97368</v>
      </c>
      <c r="G442" s="11">
        <v>886.97368</v>
      </c>
      <c r="H442" s="11">
        <v>863.751024</v>
      </c>
      <c r="I442" s="11">
        <v>17.426656</v>
      </c>
      <c r="J442" s="11">
        <v>5.796</v>
      </c>
      <c r="K442" s="11">
        <v>0</v>
      </c>
      <c r="L442" s="11">
        <v>0</v>
      </c>
      <c r="M442" s="11"/>
      <c r="N442" s="11"/>
      <c r="O442" s="11"/>
      <c r="P442" s="11"/>
      <c r="Q442" s="11"/>
      <c r="R442" s="11"/>
      <c r="S442" s="11"/>
      <c r="T442" s="11"/>
      <c r="U442" s="11"/>
    </row>
    <row r="443" s="2" customFormat="1" ht="22.8" customHeight="1" spans="1:21">
      <c r="A443" s="14" t="s">
        <v>246</v>
      </c>
      <c r="B443" s="14" t="s">
        <v>39</v>
      </c>
      <c r="C443" s="14" t="s">
        <v>46</v>
      </c>
      <c r="D443" s="15" t="s">
        <v>291</v>
      </c>
      <c r="E443" s="16" t="s">
        <v>267</v>
      </c>
      <c r="F443" s="17">
        <v>5.796</v>
      </c>
      <c r="G443" s="18">
        <v>5.796</v>
      </c>
      <c r="H443" s="18"/>
      <c r="I443" s="18"/>
      <c r="J443" s="18">
        <v>5.796</v>
      </c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</row>
    <row r="444" s="2" customFormat="1" ht="22.8" customHeight="1" spans="1:21">
      <c r="A444" s="14" t="s">
        <v>246</v>
      </c>
      <c r="B444" s="14" t="s">
        <v>39</v>
      </c>
      <c r="C444" s="14" t="s">
        <v>44</v>
      </c>
      <c r="D444" s="15" t="s">
        <v>291</v>
      </c>
      <c r="E444" s="16" t="s">
        <v>253</v>
      </c>
      <c r="F444" s="17">
        <v>667.906256</v>
      </c>
      <c r="G444" s="18">
        <v>667.906256</v>
      </c>
      <c r="H444" s="18">
        <v>652.4796</v>
      </c>
      <c r="I444" s="18">
        <v>15.426656</v>
      </c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</row>
    <row r="445" s="2" customFormat="1" ht="22.8" customHeight="1" spans="1:21">
      <c r="A445" s="14" t="s">
        <v>34</v>
      </c>
      <c r="B445" s="14" t="s">
        <v>35</v>
      </c>
      <c r="C445" s="14" t="s">
        <v>35</v>
      </c>
      <c r="D445" s="15" t="s">
        <v>291</v>
      </c>
      <c r="E445" s="16" t="s">
        <v>36</v>
      </c>
      <c r="F445" s="17">
        <v>83.88496</v>
      </c>
      <c r="G445" s="18">
        <v>83.88496</v>
      </c>
      <c r="H445" s="18">
        <v>83.88496</v>
      </c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</row>
    <row r="446" s="2" customFormat="1" ht="22.8" customHeight="1" spans="1:21">
      <c r="A446" s="14" t="s">
        <v>34</v>
      </c>
      <c r="B446" s="14" t="s">
        <v>37</v>
      </c>
      <c r="C446" s="14" t="s">
        <v>31</v>
      </c>
      <c r="D446" s="15" t="s">
        <v>291</v>
      </c>
      <c r="E446" s="16" t="s">
        <v>38</v>
      </c>
      <c r="F446" s="17">
        <v>4.967316</v>
      </c>
      <c r="G446" s="18">
        <v>4.967316</v>
      </c>
      <c r="H446" s="18">
        <v>4.967316</v>
      </c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</row>
    <row r="447" s="2" customFormat="1" ht="22.8" customHeight="1" spans="1:21">
      <c r="A447" s="14" t="s">
        <v>34</v>
      </c>
      <c r="B447" s="14" t="s">
        <v>37</v>
      </c>
      <c r="C447" s="14" t="s">
        <v>39</v>
      </c>
      <c r="D447" s="15" t="s">
        <v>291</v>
      </c>
      <c r="E447" s="16" t="s">
        <v>40</v>
      </c>
      <c r="F447" s="17">
        <v>6.954242</v>
      </c>
      <c r="G447" s="18">
        <v>6.954242</v>
      </c>
      <c r="H447" s="18">
        <v>6.954242</v>
      </c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</row>
    <row r="448" s="2" customFormat="1" ht="22.8" customHeight="1" spans="1:21">
      <c r="A448" s="14" t="s">
        <v>41</v>
      </c>
      <c r="B448" s="14" t="s">
        <v>42</v>
      </c>
      <c r="C448" s="14" t="s">
        <v>39</v>
      </c>
      <c r="D448" s="15" t="s">
        <v>291</v>
      </c>
      <c r="E448" s="16" t="s">
        <v>134</v>
      </c>
      <c r="F448" s="17">
        <v>43.047186</v>
      </c>
      <c r="G448" s="18">
        <v>43.047186</v>
      </c>
      <c r="H448" s="18">
        <v>43.047186</v>
      </c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</row>
    <row r="449" s="2" customFormat="1" ht="22.8" customHeight="1" spans="1:21">
      <c r="A449" s="14" t="s">
        <v>48</v>
      </c>
      <c r="B449" s="14" t="s">
        <v>39</v>
      </c>
      <c r="C449" s="14" t="s">
        <v>31</v>
      </c>
      <c r="D449" s="15" t="s">
        <v>291</v>
      </c>
      <c r="E449" s="16" t="s">
        <v>49</v>
      </c>
      <c r="F449" s="17">
        <v>72.41772</v>
      </c>
      <c r="G449" s="18">
        <v>72.41772</v>
      </c>
      <c r="H449" s="18">
        <v>72.41772</v>
      </c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</row>
    <row r="450" s="2" customFormat="1" ht="22.8" customHeight="1" spans="1:21">
      <c r="A450" s="14" t="s">
        <v>246</v>
      </c>
      <c r="B450" s="14" t="s">
        <v>39</v>
      </c>
      <c r="C450" s="14" t="s">
        <v>39</v>
      </c>
      <c r="D450" s="15" t="s">
        <v>291</v>
      </c>
      <c r="E450" s="16" t="s">
        <v>249</v>
      </c>
      <c r="F450" s="17">
        <v>2</v>
      </c>
      <c r="G450" s="18">
        <v>2</v>
      </c>
      <c r="H450" s="18"/>
      <c r="I450" s="18">
        <v>2</v>
      </c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</row>
    <row r="451" s="2" customFormat="1" ht="22.8" customHeight="1" spans="1:21">
      <c r="A451" s="12"/>
      <c r="B451" s="12"/>
      <c r="C451" s="12"/>
      <c r="D451" s="13" t="s">
        <v>292</v>
      </c>
      <c r="E451" s="13" t="s">
        <v>293</v>
      </c>
      <c r="F451" s="10">
        <v>139.910544</v>
      </c>
      <c r="G451" s="11">
        <v>139.910544</v>
      </c>
      <c r="H451" s="11">
        <v>137.01552</v>
      </c>
      <c r="I451" s="11">
        <v>2.067024</v>
      </c>
      <c r="J451" s="11">
        <v>0.828</v>
      </c>
      <c r="K451" s="11">
        <v>0</v>
      </c>
      <c r="L451" s="11">
        <v>0</v>
      </c>
      <c r="M451" s="11"/>
      <c r="N451" s="11"/>
      <c r="O451" s="11"/>
      <c r="P451" s="11"/>
      <c r="Q451" s="11"/>
      <c r="R451" s="11"/>
      <c r="S451" s="11"/>
      <c r="T451" s="11"/>
      <c r="U451" s="11"/>
    </row>
    <row r="452" s="2" customFormat="1" ht="22.8" customHeight="1" spans="1:21">
      <c r="A452" s="14" t="s">
        <v>246</v>
      </c>
      <c r="B452" s="14" t="s">
        <v>39</v>
      </c>
      <c r="C452" s="14" t="s">
        <v>46</v>
      </c>
      <c r="D452" s="15" t="s">
        <v>294</v>
      </c>
      <c r="E452" s="16" t="s">
        <v>267</v>
      </c>
      <c r="F452" s="17">
        <v>0.828</v>
      </c>
      <c r="G452" s="18">
        <v>0.828</v>
      </c>
      <c r="H452" s="18"/>
      <c r="I452" s="18"/>
      <c r="J452" s="18">
        <v>0.828</v>
      </c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</row>
    <row r="453" s="2" customFormat="1" ht="22.8" customHeight="1" spans="1:21">
      <c r="A453" s="14" t="s">
        <v>246</v>
      </c>
      <c r="B453" s="14" t="s">
        <v>39</v>
      </c>
      <c r="C453" s="14" t="s">
        <v>39</v>
      </c>
      <c r="D453" s="15" t="s">
        <v>294</v>
      </c>
      <c r="E453" s="16" t="s">
        <v>249</v>
      </c>
      <c r="F453" s="17">
        <v>106.955424</v>
      </c>
      <c r="G453" s="18">
        <v>106.955424</v>
      </c>
      <c r="H453" s="18">
        <v>104.8884</v>
      </c>
      <c r="I453" s="18">
        <v>2.067024</v>
      </c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</row>
    <row r="454" s="2" customFormat="1" ht="22.8" customHeight="1" spans="1:21">
      <c r="A454" s="14" t="s">
        <v>34</v>
      </c>
      <c r="B454" s="14" t="s">
        <v>35</v>
      </c>
      <c r="C454" s="14" t="s">
        <v>35</v>
      </c>
      <c r="D454" s="15" t="s">
        <v>294</v>
      </c>
      <c r="E454" s="16" t="s">
        <v>36</v>
      </c>
      <c r="F454" s="17">
        <v>12.34592</v>
      </c>
      <c r="G454" s="18">
        <v>12.34592</v>
      </c>
      <c r="H454" s="18">
        <v>12.34592</v>
      </c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</row>
    <row r="455" s="2" customFormat="1" ht="22.8" customHeight="1" spans="1:21">
      <c r="A455" s="14" t="s">
        <v>34</v>
      </c>
      <c r="B455" s="14" t="s">
        <v>37</v>
      </c>
      <c r="C455" s="14" t="s">
        <v>31</v>
      </c>
      <c r="D455" s="15" t="s">
        <v>294</v>
      </c>
      <c r="E455" s="16" t="s">
        <v>38</v>
      </c>
      <c r="F455" s="17">
        <v>0.734244</v>
      </c>
      <c r="G455" s="18">
        <v>0.734244</v>
      </c>
      <c r="H455" s="18">
        <v>0.734244</v>
      </c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</row>
    <row r="456" s="2" customFormat="1" ht="22.8" customHeight="1" spans="1:21">
      <c r="A456" s="14" t="s">
        <v>34</v>
      </c>
      <c r="B456" s="14" t="s">
        <v>37</v>
      </c>
      <c r="C456" s="14" t="s">
        <v>39</v>
      </c>
      <c r="D456" s="15" t="s">
        <v>294</v>
      </c>
      <c r="E456" s="16" t="s">
        <v>40</v>
      </c>
      <c r="F456" s="17">
        <v>1.027942</v>
      </c>
      <c r="G456" s="18">
        <v>1.027942</v>
      </c>
      <c r="H456" s="18">
        <v>1.027942</v>
      </c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</row>
    <row r="457" s="2" customFormat="1" ht="22.8" customHeight="1" spans="1:21">
      <c r="A457" s="14" t="s">
        <v>41</v>
      </c>
      <c r="B457" s="14" t="s">
        <v>42</v>
      </c>
      <c r="C457" s="14" t="s">
        <v>39</v>
      </c>
      <c r="D457" s="15" t="s">
        <v>294</v>
      </c>
      <c r="E457" s="16" t="s">
        <v>134</v>
      </c>
      <c r="F457" s="17">
        <v>6.383574</v>
      </c>
      <c r="G457" s="18">
        <v>6.383574</v>
      </c>
      <c r="H457" s="18">
        <v>6.383574</v>
      </c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</row>
    <row r="458" s="2" customFormat="1" ht="22.8" customHeight="1" spans="1:21">
      <c r="A458" s="14" t="s">
        <v>48</v>
      </c>
      <c r="B458" s="14" t="s">
        <v>39</v>
      </c>
      <c r="C458" s="14" t="s">
        <v>31</v>
      </c>
      <c r="D458" s="15" t="s">
        <v>294</v>
      </c>
      <c r="E458" s="16" t="s">
        <v>49</v>
      </c>
      <c r="F458" s="17">
        <v>11.63544</v>
      </c>
      <c r="G458" s="18">
        <v>11.63544</v>
      </c>
      <c r="H458" s="18">
        <v>11.63544</v>
      </c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</row>
    <row r="459" s="2" customFormat="1" ht="22.8" customHeight="1" spans="1:21">
      <c r="A459" s="12"/>
      <c r="B459" s="12"/>
      <c r="C459" s="12"/>
      <c r="D459" s="13" t="s">
        <v>295</v>
      </c>
      <c r="E459" s="13" t="s">
        <v>296</v>
      </c>
      <c r="F459" s="10">
        <v>128.299987</v>
      </c>
      <c r="G459" s="11">
        <v>128.299987</v>
      </c>
      <c r="H459" s="11">
        <v>126.290323</v>
      </c>
      <c r="I459" s="11">
        <v>2.009664</v>
      </c>
      <c r="J459" s="11">
        <v>0</v>
      </c>
      <c r="K459" s="11">
        <v>0</v>
      </c>
      <c r="L459" s="11">
        <v>0</v>
      </c>
      <c r="M459" s="11"/>
      <c r="N459" s="11"/>
      <c r="O459" s="11"/>
      <c r="P459" s="11"/>
      <c r="Q459" s="11"/>
      <c r="R459" s="11"/>
      <c r="S459" s="11"/>
      <c r="T459" s="11"/>
      <c r="U459" s="11"/>
    </row>
    <row r="460" s="2" customFormat="1" ht="22.8" customHeight="1" spans="1:21">
      <c r="A460" s="14" t="s">
        <v>246</v>
      </c>
      <c r="B460" s="14" t="s">
        <v>39</v>
      </c>
      <c r="C460" s="14" t="s">
        <v>39</v>
      </c>
      <c r="D460" s="15" t="s">
        <v>297</v>
      </c>
      <c r="E460" s="16" t="s">
        <v>249</v>
      </c>
      <c r="F460" s="17">
        <v>98.560464</v>
      </c>
      <c r="G460" s="18">
        <v>98.560464</v>
      </c>
      <c r="H460" s="18">
        <v>96.5508</v>
      </c>
      <c r="I460" s="18">
        <v>2.009664</v>
      </c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</row>
    <row r="461" s="2" customFormat="1" ht="22.8" customHeight="1" spans="1:21">
      <c r="A461" s="14" t="s">
        <v>34</v>
      </c>
      <c r="B461" s="14" t="s">
        <v>35</v>
      </c>
      <c r="C461" s="14" t="s">
        <v>35</v>
      </c>
      <c r="D461" s="15" t="s">
        <v>297</v>
      </c>
      <c r="E461" s="16" t="s">
        <v>36</v>
      </c>
      <c r="F461" s="17">
        <v>11.429664</v>
      </c>
      <c r="G461" s="18">
        <v>11.429664</v>
      </c>
      <c r="H461" s="18">
        <v>11.429664</v>
      </c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</row>
    <row r="462" s="2" customFormat="1" ht="22.8" customHeight="1" spans="1:21">
      <c r="A462" s="14" t="s">
        <v>34</v>
      </c>
      <c r="B462" s="14" t="s">
        <v>37</v>
      </c>
      <c r="C462" s="14" t="s">
        <v>31</v>
      </c>
      <c r="D462" s="15" t="s">
        <v>297</v>
      </c>
      <c r="E462" s="16" t="s">
        <v>38</v>
      </c>
      <c r="F462" s="17">
        <v>0.679368</v>
      </c>
      <c r="G462" s="18">
        <v>0.679368</v>
      </c>
      <c r="H462" s="18">
        <v>0.679368</v>
      </c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</row>
    <row r="463" s="2" customFormat="1" ht="22.8" customHeight="1" spans="1:21">
      <c r="A463" s="14" t="s">
        <v>34</v>
      </c>
      <c r="B463" s="14" t="s">
        <v>37</v>
      </c>
      <c r="C463" s="14" t="s">
        <v>39</v>
      </c>
      <c r="D463" s="15" t="s">
        <v>297</v>
      </c>
      <c r="E463" s="16" t="s">
        <v>40</v>
      </c>
      <c r="F463" s="17">
        <v>0.951115</v>
      </c>
      <c r="G463" s="18">
        <v>0.951115</v>
      </c>
      <c r="H463" s="18">
        <v>0.951115</v>
      </c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</row>
    <row r="464" s="2" customFormat="1" ht="22.8" customHeight="1" spans="1:21">
      <c r="A464" s="14" t="s">
        <v>41</v>
      </c>
      <c r="B464" s="14" t="s">
        <v>42</v>
      </c>
      <c r="C464" s="14" t="s">
        <v>39</v>
      </c>
      <c r="D464" s="15" t="s">
        <v>297</v>
      </c>
      <c r="E464" s="16" t="s">
        <v>134</v>
      </c>
      <c r="F464" s="17">
        <v>5.947128</v>
      </c>
      <c r="G464" s="18">
        <v>5.947128</v>
      </c>
      <c r="H464" s="18">
        <v>5.947128</v>
      </c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</row>
    <row r="465" s="2" customFormat="1" ht="22.8" customHeight="1" spans="1:21">
      <c r="A465" s="14" t="s">
        <v>48</v>
      </c>
      <c r="B465" s="14" t="s">
        <v>39</v>
      </c>
      <c r="C465" s="14" t="s">
        <v>31</v>
      </c>
      <c r="D465" s="15" t="s">
        <v>297</v>
      </c>
      <c r="E465" s="16" t="s">
        <v>49</v>
      </c>
      <c r="F465" s="17">
        <v>10.732248</v>
      </c>
      <c r="G465" s="18">
        <v>10.732248</v>
      </c>
      <c r="H465" s="18">
        <v>10.732248</v>
      </c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</row>
    <row r="466" s="2" customFormat="1" ht="22.8" customHeight="1" spans="1:21">
      <c r="A466" s="12"/>
      <c r="B466" s="12"/>
      <c r="C466" s="12"/>
      <c r="D466" s="13" t="s">
        <v>298</v>
      </c>
      <c r="E466" s="13" t="s">
        <v>299</v>
      </c>
      <c r="F466" s="10">
        <v>149.186696</v>
      </c>
      <c r="G466" s="11">
        <v>149.186696</v>
      </c>
      <c r="H466" s="11">
        <v>144.321776</v>
      </c>
      <c r="I466" s="11">
        <v>2.38092</v>
      </c>
      <c r="J466" s="11">
        <v>2.484</v>
      </c>
      <c r="K466" s="11">
        <v>0</v>
      </c>
      <c r="L466" s="11">
        <v>0</v>
      </c>
      <c r="M466" s="11"/>
      <c r="N466" s="11"/>
      <c r="O466" s="11"/>
      <c r="P466" s="11"/>
      <c r="Q466" s="11"/>
      <c r="R466" s="11"/>
      <c r="S466" s="11"/>
      <c r="T466" s="11"/>
      <c r="U466" s="11"/>
    </row>
    <row r="467" s="2" customFormat="1" ht="22.8" customHeight="1" spans="1:21">
      <c r="A467" s="14" t="s">
        <v>246</v>
      </c>
      <c r="B467" s="14" t="s">
        <v>39</v>
      </c>
      <c r="C467" s="14" t="s">
        <v>46</v>
      </c>
      <c r="D467" s="15" t="s">
        <v>300</v>
      </c>
      <c r="E467" s="16" t="s">
        <v>267</v>
      </c>
      <c r="F467" s="17">
        <v>2.484</v>
      </c>
      <c r="G467" s="18">
        <v>2.484</v>
      </c>
      <c r="H467" s="18"/>
      <c r="I467" s="18"/>
      <c r="J467" s="18">
        <v>2.484</v>
      </c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</row>
    <row r="468" s="2" customFormat="1" ht="22.8" customHeight="1" spans="1:21">
      <c r="A468" s="14" t="s">
        <v>246</v>
      </c>
      <c r="B468" s="14" t="s">
        <v>39</v>
      </c>
      <c r="C468" s="14" t="s">
        <v>39</v>
      </c>
      <c r="D468" s="15" t="s">
        <v>300</v>
      </c>
      <c r="E468" s="16" t="s">
        <v>249</v>
      </c>
      <c r="F468" s="17">
        <v>112.44132</v>
      </c>
      <c r="G468" s="18">
        <v>112.44132</v>
      </c>
      <c r="H468" s="18">
        <v>110.0604</v>
      </c>
      <c r="I468" s="18">
        <v>2.38092</v>
      </c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</row>
    <row r="469" s="2" customFormat="1" ht="22.8" customHeight="1" spans="1:21">
      <c r="A469" s="14" t="s">
        <v>34</v>
      </c>
      <c r="B469" s="14" t="s">
        <v>35</v>
      </c>
      <c r="C469" s="14" t="s">
        <v>35</v>
      </c>
      <c r="D469" s="15" t="s">
        <v>300</v>
      </c>
      <c r="E469" s="16" t="s">
        <v>36</v>
      </c>
      <c r="F469" s="17">
        <v>13.246144</v>
      </c>
      <c r="G469" s="18">
        <v>13.246144</v>
      </c>
      <c r="H469" s="18">
        <v>13.246144</v>
      </c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</row>
    <row r="470" s="2" customFormat="1" ht="22.8" customHeight="1" spans="1:21">
      <c r="A470" s="14" t="s">
        <v>34</v>
      </c>
      <c r="B470" s="14" t="s">
        <v>37</v>
      </c>
      <c r="C470" s="14" t="s">
        <v>31</v>
      </c>
      <c r="D470" s="15" t="s">
        <v>300</v>
      </c>
      <c r="E470" s="16" t="s">
        <v>38</v>
      </c>
      <c r="F470" s="17">
        <v>0.786204</v>
      </c>
      <c r="G470" s="18">
        <v>0.786204</v>
      </c>
      <c r="H470" s="18">
        <v>0.786204</v>
      </c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</row>
    <row r="471" s="2" customFormat="1" ht="22.8" customHeight="1" spans="1:21">
      <c r="A471" s="14" t="s">
        <v>34</v>
      </c>
      <c r="B471" s="14" t="s">
        <v>37</v>
      </c>
      <c r="C471" s="14" t="s">
        <v>39</v>
      </c>
      <c r="D471" s="15" t="s">
        <v>300</v>
      </c>
      <c r="E471" s="16" t="s">
        <v>40</v>
      </c>
      <c r="F471" s="17">
        <v>1.100686</v>
      </c>
      <c r="G471" s="18">
        <v>1.100686</v>
      </c>
      <c r="H471" s="18">
        <v>1.100686</v>
      </c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</row>
    <row r="472" s="2" customFormat="1" ht="22.8" customHeight="1" spans="1:21">
      <c r="A472" s="14" t="s">
        <v>41</v>
      </c>
      <c r="B472" s="14" t="s">
        <v>42</v>
      </c>
      <c r="C472" s="14" t="s">
        <v>39</v>
      </c>
      <c r="D472" s="15" t="s">
        <v>300</v>
      </c>
      <c r="E472" s="16" t="s">
        <v>134</v>
      </c>
      <c r="F472" s="17">
        <v>6.817734</v>
      </c>
      <c r="G472" s="18">
        <v>6.817734</v>
      </c>
      <c r="H472" s="18">
        <v>6.817734</v>
      </c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</row>
    <row r="473" s="2" customFormat="1" ht="22.8" customHeight="1" spans="1:21">
      <c r="A473" s="14" t="s">
        <v>48</v>
      </c>
      <c r="B473" s="14" t="s">
        <v>39</v>
      </c>
      <c r="C473" s="14" t="s">
        <v>31</v>
      </c>
      <c r="D473" s="15" t="s">
        <v>300</v>
      </c>
      <c r="E473" s="16" t="s">
        <v>49</v>
      </c>
      <c r="F473" s="17">
        <v>12.310608</v>
      </c>
      <c r="G473" s="18">
        <v>12.310608</v>
      </c>
      <c r="H473" s="18">
        <v>12.310608</v>
      </c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</row>
    <row r="474" s="2" customFormat="1" ht="29.3" customHeight="1" spans="1:21">
      <c r="A474" s="12"/>
      <c r="B474" s="12"/>
      <c r="C474" s="12"/>
      <c r="D474" s="13" t="s">
        <v>301</v>
      </c>
      <c r="E474" s="13" t="s">
        <v>302</v>
      </c>
      <c r="F474" s="10">
        <v>113.827179</v>
      </c>
      <c r="G474" s="11">
        <v>113.827179</v>
      </c>
      <c r="H474" s="11">
        <v>111.108987</v>
      </c>
      <c r="I474" s="11">
        <v>1.890192</v>
      </c>
      <c r="J474" s="11">
        <v>0.828</v>
      </c>
      <c r="K474" s="11">
        <v>0</v>
      </c>
      <c r="L474" s="11">
        <v>0</v>
      </c>
      <c r="M474" s="11"/>
      <c r="N474" s="11"/>
      <c r="O474" s="11"/>
      <c r="P474" s="11"/>
      <c r="Q474" s="11"/>
      <c r="R474" s="11"/>
      <c r="S474" s="11"/>
      <c r="T474" s="11"/>
      <c r="U474" s="11"/>
    </row>
    <row r="475" s="2" customFormat="1" ht="22.8" customHeight="1" spans="1:21">
      <c r="A475" s="14" t="s">
        <v>246</v>
      </c>
      <c r="B475" s="14" t="s">
        <v>39</v>
      </c>
      <c r="C475" s="14" t="s">
        <v>46</v>
      </c>
      <c r="D475" s="15" t="s">
        <v>303</v>
      </c>
      <c r="E475" s="16" t="s">
        <v>267</v>
      </c>
      <c r="F475" s="17">
        <v>0.828</v>
      </c>
      <c r="G475" s="18">
        <v>0.828</v>
      </c>
      <c r="H475" s="18"/>
      <c r="I475" s="18"/>
      <c r="J475" s="18">
        <v>0.828</v>
      </c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</row>
    <row r="476" s="2" customFormat="1" ht="22.8" customHeight="1" spans="1:21">
      <c r="A476" s="14" t="s">
        <v>246</v>
      </c>
      <c r="B476" s="14" t="s">
        <v>39</v>
      </c>
      <c r="C476" s="14" t="s">
        <v>39</v>
      </c>
      <c r="D476" s="15" t="s">
        <v>303</v>
      </c>
      <c r="E476" s="16" t="s">
        <v>249</v>
      </c>
      <c r="F476" s="17">
        <v>87.022992</v>
      </c>
      <c r="G476" s="18">
        <v>87.022992</v>
      </c>
      <c r="H476" s="18">
        <v>85.1328</v>
      </c>
      <c r="I476" s="18">
        <v>1.890192</v>
      </c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</row>
    <row r="477" s="2" customFormat="1" ht="22.8" customHeight="1" spans="1:21">
      <c r="A477" s="14" t="s">
        <v>34</v>
      </c>
      <c r="B477" s="14" t="s">
        <v>35</v>
      </c>
      <c r="C477" s="14" t="s">
        <v>35</v>
      </c>
      <c r="D477" s="15" t="s">
        <v>303</v>
      </c>
      <c r="E477" s="16" t="s">
        <v>36</v>
      </c>
      <c r="F477" s="17">
        <v>9.979136</v>
      </c>
      <c r="G477" s="18">
        <v>9.979136</v>
      </c>
      <c r="H477" s="18">
        <v>9.979136</v>
      </c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</row>
    <row r="478" s="2" customFormat="1" ht="22.8" customHeight="1" spans="1:21">
      <c r="A478" s="14" t="s">
        <v>34</v>
      </c>
      <c r="B478" s="14" t="s">
        <v>37</v>
      </c>
      <c r="C478" s="14" t="s">
        <v>31</v>
      </c>
      <c r="D478" s="15" t="s">
        <v>303</v>
      </c>
      <c r="E478" s="16" t="s">
        <v>38</v>
      </c>
      <c r="F478" s="17">
        <v>0.593688</v>
      </c>
      <c r="G478" s="18">
        <v>0.593688</v>
      </c>
      <c r="H478" s="18">
        <v>0.593688</v>
      </c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</row>
    <row r="479" s="2" customFormat="1" ht="22.8" customHeight="1" spans="1:21">
      <c r="A479" s="14" t="s">
        <v>34</v>
      </c>
      <c r="B479" s="14" t="s">
        <v>37</v>
      </c>
      <c r="C479" s="14" t="s">
        <v>39</v>
      </c>
      <c r="D479" s="15" t="s">
        <v>303</v>
      </c>
      <c r="E479" s="16" t="s">
        <v>40</v>
      </c>
      <c r="F479" s="17">
        <v>0.831163</v>
      </c>
      <c r="G479" s="18">
        <v>0.831163</v>
      </c>
      <c r="H479" s="18">
        <v>0.831163</v>
      </c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</row>
    <row r="480" s="2" customFormat="1" ht="22.8" customHeight="1" spans="1:21">
      <c r="A480" s="14" t="s">
        <v>41</v>
      </c>
      <c r="B480" s="14" t="s">
        <v>42</v>
      </c>
      <c r="C480" s="14" t="s">
        <v>39</v>
      </c>
      <c r="D480" s="15" t="s">
        <v>303</v>
      </c>
      <c r="E480" s="16" t="s">
        <v>134</v>
      </c>
      <c r="F480" s="17">
        <v>5.143848</v>
      </c>
      <c r="G480" s="18">
        <v>5.143848</v>
      </c>
      <c r="H480" s="18">
        <v>5.143848</v>
      </c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</row>
    <row r="481" s="2" customFormat="1" ht="22.8" customHeight="1" spans="1:21">
      <c r="A481" s="14" t="s">
        <v>48</v>
      </c>
      <c r="B481" s="14" t="s">
        <v>39</v>
      </c>
      <c r="C481" s="14" t="s">
        <v>31</v>
      </c>
      <c r="D481" s="15" t="s">
        <v>303</v>
      </c>
      <c r="E481" s="16" t="s">
        <v>49</v>
      </c>
      <c r="F481" s="17">
        <v>9.428352</v>
      </c>
      <c r="G481" s="18">
        <v>9.428352</v>
      </c>
      <c r="H481" s="18">
        <v>9.428352</v>
      </c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</row>
    <row r="482" s="2" customFormat="1" ht="22.8" customHeight="1" spans="1:21">
      <c r="A482" s="12"/>
      <c r="B482" s="12"/>
      <c r="C482" s="12"/>
      <c r="D482" s="13" t="s">
        <v>304</v>
      </c>
      <c r="E482" s="13" t="s">
        <v>305</v>
      </c>
      <c r="F482" s="10">
        <v>1068.769201</v>
      </c>
      <c r="G482" s="11">
        <v>1068.769201</v>
      </c>
      <c r="H482" s="11">
        <v>1026.871181</v>
      </c>
      <c r="I482" s="11">
        <v>41.89802</v>
      </c>
      <c r="J482" s="11">
        <v>0</v>
      </c>
      <c r="K482" s="11">
        <v>0</v>
      </c>
      <c r="L482" s="11">
        <v>0</v>
      </c>
      <c r="M482" s="11"/>
      <c r="N482" s="11"/>
      <c r="O482" s="11"/>
      <c r="P482" s="11"/>
      <c r="Q482" s="11"/>
      <c r="R482" s="11"/>
      <c r="S482" s="11"/>
      <c r="T482" s="11"/>
      <c r="U482" s="11"/>
    </row>
    <row r="483" s="2" customFormat="1" ht="22.8" customHeight="1" spans="1:21">
      <c r="A483" s="14" t="s">
        <v>246</v>
      </c>
      <c r="B483" s="14" t="s">
        <v>39</v>
      </c>
      <c r="C483" s="14" t="s">
        <v>39</v>
      </c>
      <c r="D483" s="15" t="s">
        <v>306</v>
      </c>
      <c r="E483" s="16" t="s">
        <v>249</v>
      </c>
      <c r="F483" s="17">
        <v>604.16522</v>
      </c>
      <c r="G483" s="18">
        <v>604.16522</v>
      </c>
      <c r="H483" s="18">
        <v>592.2672</v>
      </c>
      <c r="I483" s="18">
        <v>11.89802</v>
      </c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</row>
    <row r="484" s="2" customFormat="1" ht="22.8" customHeight="1" spans="1:21">
      <c r="A484" s="14" t="s">
        <v>246</v>
      </c>
      <c r="B484" s="14" t="s">
        <v>39</v>
      </c>
      <c r="C484" s="14" t="s">
        <v>44</v>
      </c>
      <c r="D484" s="15" t="s">
        <v>306</v>
      </c>
      <c r="E484" s="16" t="s">
        <v>253</v>
      </c>
      <c r="F484" s="17">
        <v>204.6</v>
      </c>
      <c r="G484" s="18">
        <v>204.6</v>
      </c>
      <c r="H484" s="18">
        <v>174.6</v>
      </c>
      <c r="I484" s="18">
        <v>30</v>
      </c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</row>
    <row r="485" s="2" customFormat="1" ht="22.8" customHeight="1" spans="1:21">
      <c r="A485" s="14" t="s">
        <v>34</v>
      </c>
      <c r="B485" s="14" t="s">
        <v>35</v>
      </c>
      <c r="C485" s="14" t="s">
        <v>35</v>
      </c>
      <c r="D485" s="15" t="s">
        <v>306</v>
      </c>
      <c r="E485" s="16" t="s">
        <v>36</v>
      </c>
      <c r="F485" s="17">
        <v>99.295632</v>
      </c>
      <c r="G485" s="18">
        <v>99.295632</v>
      </c>
      <c r="H485" s="18">
        <v>99.295632</v>
      </c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</row>
    <row r="486" s="2" customFormat="1" ht="22.8" customHeight="1" spans="1:21">
      <c r="A486" s="14" t="s">
        <v>34</v>
      </c>
      <c r="B486" s="14" t="s">
        <v>37</v>
      </c>
      <c r="C486" s="14" t="s">
        <v>31</v>
      </c>
      <c r="D486" s="15" t="s">
        <v>306</v>
      </c>
      <c r="E486" s="16" t="s">
        <v>38</v>
      </c>
      <c r="F486" s="17">
        <v>5.922672</v>
      </c>
      <c r="G486" s="18">
        <v>5.922672</v>
      </c>
      <c r="H486" s="18">
        <v>5.922672</v>
      </c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</row>
    <row r="487" s="2" customFormat="1" ht="22.8" customHeight="1" spans="1:21">
      <c r="A487" s="14" t="s">
        <v>34</v>
      </c>
      <c r="B487" s="14" t="s">
        <v>37</v>
      </c>
      <c r="C487" s="14" t="s">
        <v>39</v>
      </c>
      <c r="D487" s="15" t="s">
        <v>306</v>
      </c>
      <c r="E487" s="16" t="s">
        <v>40</v>
      </c>
      <c r="F487" s="17">
        <v>8.291741</v>
      </c>
      <c r="G487" s="18">
        <v>8.291741</v>
      </c>
      <c r="H487" s="18">
        <v>8.291741</v>
      </c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</row>
    <row r="488" s="2" customFormat="1" ht="22.8" customHeight="1" spans="1:21">
      <c r="A488" s="14" t="s">
        <v>41</v>
      </c>
      <c r="B488" s="14" t="s">
        <v>42</v>
      </c>
      <c r="C488" s="14" t="s">
        <v>39</v>
      </c>
      <c r="D488" s="15" t="s">
        <v>306</v>
      </c>
      <c r="E488" s="16" t="s">
        <v>134</v>
      </c>
      <c r="F488" s="17">
        <v>51.070212</v>
      </c>
      <c r="G488" s="18">
        <v>51.070212</v>
      </c>
      <c r="H488" s="18">
        <v>51.070212</v>
      </c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</row>
    <row r="489" s="2" customFormat="1" ht="22.8" customHeight="1" spans="1:21">
      <c r="A489" s="14" t="s">
        <v>48</v>
      </c>
      <c r="B489" s="14" t="s">
        <v>39</v>
      </c>
      <c r="C489" s="14" t="s">
        <v>31</v>
      </c>
      <c r="D489" s="15" t="s">
        <v>306</v>
      </c>
      <c r="E489" s="16" t="s">
        <v>49</v>
      </c>
      <c r="F489" s="17">
        <v>95.423724</v>
      </c>
      <c r="G489" s="18">
        <v>95.423724</v>
      </c>
      <c r="H489" s="18">
        <v>95.423724</v>
      </c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</row>
    <row r="490" s="2" customFormat="1" ht="22.8" customHeight="1" spans="1:21">
      <c r="A490" s="12"/>
      <c r="B490" s="12"/>
      <c r="C490" s="12"/>
      <c r="D490" s="13" t="s">
        <v>307</v>
      </c>
      <c r="E490" s="13" t="s">
        <v>308</v>
      </c>
      <c r="F490" s="10">
        <v>143.908188</v>
      </c>
      <c r="G490" s="11">
        <v>143.908188</v>
      </c>
      <c r="H490" s="11">
        <v>136.230204</v>
      </c>
      <c r="I490" s="11">
        <v>7.677984</v>
      </c>
      <c r="J490" s="11">
        <v>0</v>
      </c>
      <c r="K490" s="11">
        <v>0</v>
      </c>
      <c r="L490" s="11">
        <v>0</v>
      </c>
      <c r="M490" s="11"/>
      <c r="N490" s="11"/>
      <c r="O490" s="11"/>
      <c r="P490" s="11"/>
      <c r="Q490" s="11"/>
      <c r="R490" s="11"/>
      <c r="S490" s="11"/>
      <c r="T490" s="11"/>
      <c r="U490" s="11"/>
    </row>
    <row r="491" s="2" customFormat="1" ht="22.8" customHeight="1" spans="1:21">
      <c r="A491" s="14" t="s">
        <v>246</v>
      </c>
      <c r="B491" s="14" t="s">
        <v>39</v>
      </c>
      <c r="C491" s="14" t="s">
        <v>31</v>
      </c>
      <c r="D491" s="15" t="s">
        <v>309</v>
      </c>
      <c r="E491" s="16" t="s">
        <v>310</v>
      </c>
      <c r="F491" s="17">
        <v>109.881984</v>
      </c>
      <c r="G491" s="18">
        <v>109.881984</v>
      </c>
      <c r="H491" s="18">
        <v>102.204</v>
      </c>
      <c r="I491" s="18">
        <v>7.677984</v>
      </c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</row>
    <row r="492" s="2" customFormat="1" ht="22.8" customHeight="1" spans="1:21">
      <c r="A492" s="14" t="s">
        <v>34</v>
      </c>
      <c r="B492" s="14" t="s">
        <v>35</v>
      </c>
      <c r="C492" s="14" t="s">
        <v>35</v>
      </c>
      <c r="D492" s="15" t="s">
        <v>309</v>
      </c>
      <c r="E492" s="16" t="s">
        <v>36</v>
      </c>
      <c r="F492" s="17">
        <v>12.859296</v>
      </c>
      <c r="G492" s="18">
        <v>12.859296</v>
      </c>
      <c r="H492" s="18">
        <v>12.859296</v>
      </c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</row>
    <row r="493" s="2" customFormat="1" ht="22.8" customHeight="1" spans="1:21">
      <c r="A493" s="14" t="s">
        <v>34</v>
      </c>
      <c r="B493" s="14" t="s">
        <v>37</v>
      </c>
      <c r="C493" s="14" t="s">
        <v>31</v>
      </c>
      <c r="D493" s="15" t="s">
        <v>309</v>
      </c>
      <c r="E493" s="16" t="s">
        <v>38</v>
      </c>
      <c r="F493" s="17">
        <v>0.77004</v>
      </c>
      <c r="G493" s="18">
        <v>0.77004</v>
      </c>
      <c r="H493" s="18">
        <v>0.77004</v>
      </c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</row>
    <row r="494" s="2" customFormat="1" ht="22.8" customHeight="1" spans="1:21">
      <c r="A494" s="14" t="s">
        <v>34</v>
      </c>
      <c r="B494" s="14" t="s">
        <v>37</v>
      </c>
      <c r="C494" s="14" t="s">
        <v>39</v>
      </c>
      <c r="D494" s="15" t="s">
        <v>309</v>
      </c>
      <c r="E494" s="16" t="s">
        <v>40</v>
      </c>
      <c r="F494" s="17">
        <v>1.078056</v>
      </c>
      <c r="G494" s="18">
        <v>1.078056</v>
      </c>
      <c r="H494" s="18">
        <v>1.078056</v>
      </c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</row>
    <row r="495" s="2" customFormat="1" ht="22.8" customHeight="1" spans="1:21">
      <c r="A495" s="14" t="s">
        <v>41</v>
      </c>
      <c r="B495" s="14" t="s">
        <v>42</v>
      </c>
      <c r="C495" s="14" t="s">
        <v>39</v>
      </c>
      <c r="D495" s="15" t="s">
        <v>309</v>
      </c>
      <c r="E495" s="16" t="s">
        <v>134</v>
      </c>
      <c r="F495" s="17">
        <v>6.65034</v>
      </c>
      <c r="G495" s="18">
        <v>6.65034</v>
      </c>
      <c r="H495" s="18">
        <v>6.65034</v>
      </c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</row>
    <row r="496" s="2" customFormat="1" ht="22.8" customHeight="1" spans="1:21">
      <c r="A496" s="14" t="s">
        <v>48</v>
      </c>
      <c r="B496" s="14" t="s">
        <v>39</v>
      </c>
      <c r="C496" s="14" t="s">
        <v>31</v>
      </c>
      <c r="D496" s="15" t="s">
        <v>309</v>
      </c>
      <c r="E496" s="16" t="s">
        <v>49</v>
      </c>
      <c r="F496" s="17">
        <v>12.668472</v>
      </c>
      <c r="G496" s="18">
        <v>12.668472</v>
      </c>
      <c r="H496" s="18">
        <v>12.668472</v>
      </c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</row>
    <row r="497" s="2" customFormat="1" ht="22.8" customHeight="1" spans="1:21">
      <c r="A497" s="12"/>
      <c r="B497" s="12"/>
      <c r="C497" s="12"/>
      <c r="D497" s="13" t="s">
        <v>311</v>
      </c>
      <c r="E497" s="13" t="s">
        <v>312</v>
      </c>
      <c r="F497" s="10">
        <v>46.451904</v>
      </c>
      <c r="G497" s="11">
        <v>46.451904</v>
      </c>
      <c r="H497" s="11">
        <v>44.709408</v>
      </c>
      <c r="I497" s="11">
        <v>1.742496</v>
      </c>
      <c r="J497" s="11">
        <v>0</v>
      </c>
      <c r="K497" s="11">
        <v>0</v>
      </c>
      <c r="L497" s="11">
        <v>0</v>
      </c>
      <c r="M497" s="11"/>
      <c r="N497" s="11"/>
      <c r="O497" s="11"/>
      <c r="P497" s="11"/>
      <c r="Q497" s="11"/>
      <c r="R497" s="11"/>
      <c r="S497" s="11"/>
      <c r="T497" s="11"/>
      <c r="U497" s="11"/>
    </row>
    <row r="498" s="2" customFormat="1" ht="22.8" customHeight="1" spans="1:21">
      <c r="A498" s="14" t="s">
        <v>246</v>
      </c>
      <c r="B498" s="14" t="s">
        <v>39</v>
      </c>
      <c r="C498" s="14" t="s">
        <v>31</v>
      </c>
      <c r="D498" s="15" t="s">
        <v>313</v>
      </c>
      <c r="E498" s="16" t="s">
        <v>310</v>
      </c>
      <c r="F498" s="17">
        <v>36.216096</v>
      </c>
      <c r="G498" s="18">
        <v>36.216096</v>
      </c>
      <c r="H498" s="18">
        <v>34.4736</v>
      </c>
      <c r="I498" s="18">
        <v>1.742496</v>
      </c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</row>
    <row r="499" s="2" customFormat="1" ht="22.8" customHeight="1" spans="1:21">
      <c r="A499" s="14" t="s">
        <v>34</v>
      </c>
      <c r="B499" s="14" t="s">
        <v>35</v>
      </c>
      <c r="C499" s="14" t="s">
        <v>35</v>
      </c>
      <c r="D499" s="15" t="s">
        <v>313</v>
      </c>
      <c r="E499" s="16" t="s">
        <v>36</v>
      </c>
      <c r="F499" s="17">
        <v>3.9264</v>
      </c>
      <c r="G499" s="18">
        <v>3.9264</v>
      </c>
      <c r="H499" s="18">
        <v>3.9264</v>
      </c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</row>
    <row r="500" s="2" customFormat="1" ht="22.8" customHeight="1" spans="1:21">
      <c r="A500" s="14" t="s">
        <v>34</v>
      </c>
      <c r="B500" s="14" t="s">
        <v>37</v>
      </c>
      <c r="C500" s="14" t="s">
        <v>31</v>
      </c>
      <c r="D500" s="15" t="s">
        <v>313</v>
      </c>
      <c r="E500" s="16" t="s">
        <v>38</v>
      </c>
      <c r="F500" s="17">
        <v>0.235296</v>
      </c>
      <c r="G500" s="18">
        <v>0.235296</v>
      </c>
      <c r="H500" s="18">
        <v>0.235296</v>
      </c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</row>
    <row r="501" s="2" customFormat="1" ht="22.8" customHeight="1" spans="1:21">
      <c r="A501" s="14" t="s">
        <v>34</v>
      </c>
      <c r="B501" s="14" t="s">
        <v>37</v>
      </c>
      <c r="C501" s="14" t="s">
        <v>39</v>
      </c>
      <c r="D501" s="15" t="s">
        <v>313</v>
      </c>
      <c r="E501" s="16" t="s">
        <v>40</v>
      </c>
      <c r="F501" s="17">
        <v>0.235296</v>
      </c>
      <c r="G501" s="18">
        <v>0.235296</v>
      </c>
      <c r="H501" s="18">
        <v>0.235296</v>
      </c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</row>
    <row r="502" s="2" customFormat="1" ht="22.8" customHeight="1" spans="1:21">
      <c r="A502" s="14" t="s">
        <v>41</v>
      </c>
      <c r="B502" s="14" t="s">
        <v>42</v>
      </c>
      <c r="C502" s="14" t="s">
        <v>39</v>
      </c>
      <c r="D502" s="15" t="s">
        <v>313</v>
      </c>
      <c r="E502" s="16" t="s">
        <v>134</v>
      </c>
      <c r="F502" s="17">
        <v>5.838816</v>
      </c>
      <c r="G502" s="18">
        <v>5.838816</v>
      </c>
      <c r="H502" s="18">
        <v>5.838816</v>
      </c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</row>
    <row r="503" s="2" customFormat="1" ht="22.8" customHeight="1" spans="1:21">
      <c r="A503" s="12"/>
      <c r="B503" s="12"/>
      <c r="C503" s="12"/>
      <c r="D503" s="13" t="s">
        <v>314</v>
      </c>
      <c r="E503" s="13" t="s">
        <v>315</v>
      </c>
      <c r="F503" s="10">
        <v>24.016156</v>
      </c>
      <c r="G503" s="11">
        <v>24.016156</v>
      </c>
      <c r="H503" s="11">
        <v>18.95662</v>
      </c>
      <c r="I503" s="11">
        <v>5.059536</v>
      </c>
      <c r="J503" s="11">
        <v>0</v>
      </c>
      <c r="K503" s="11">
        <v>0</v>
      </c>
      <c r="L503" s="11">
        <v>0</v>
      </c>
      <c r="M503" s="11"/>
      <c r="N503" s="11"/>
      <c r="O503" s="11"/>
      <c r="P503" s="11"/>
      <c r="Q503" s="11"/>
      <c r="R503" s="11"/>
      <c r="S503" s="11"/>
      <c r="T503" s="11"/>
      <c r="U503" s="11"/>
    </row>
    <row r="504" s="2" customFormat="1" ht="22.8" customHeight="1" spans="1:21">
      <c r="A504" s="14" t="s">
        <v>246</v>
      </c>
      <c r="B504" s="14" t="s">
        <v>39</v>
      </c>
      <c r="C504" s="14" t="s">
        <v>31</v>
      </c>
      <c r="D504" s="15" t="s">
        <v>316</v>
      </c>
      <c r="E504" s="16" t="s">
        <v>310</v>
      </c>
      <c r="F504" s="17">
        <v>19.332336</v>
      </c>
      <c r="G504" s="18">
        <v>19.332336</v>
      </c>
      <c r="H504" s="18">
        <v>14.2728</v>
      </c>
      <c r="I504" s="18">
        <v>5.059536</v>
      </c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</row>
    <row r="505" s="2" customFormat="1" ht="22.8" customHeight="1" spans="1:21">
      <c r="A505" s="14" t="s">
        <v>34</v>
      </c>
      <c r="B505" s="14" t="s">
        <v>35</v>
      </c>
      <c r="C505" s="14" t="s">
        <v>35</v>
      </c>
      <c r="D505" s="15" t="s">
        <v>316</v>
      </c>
      <c r="E505" s="16" t="s">
        <v>36</v>
      </c>
      <c r="F505" s="17">
        <v>1.780672</v>
      </c>
      <c r="G505" s="18">
        <v>1.780672</v>
      </c>
      <c r="H505" s="18">
        <v>1.780672</v>
      </c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</row>
    <row r="506" s="2" customFormat="1" ht="22.8" customHeight="1" spans="1:21">
      <c r="A506" s="14" t="s">
        <v>34</v>
      </c>
      <c r="B506" s="14" t="s">
        <v>37</v>
      </c>
      <c r="C506" s="14" t="s">
        <v>31</v>
      </c>
      <c r="D506" s="15" t="s">
        <v>316</v>
      </c>
      <c r="E506" s="16" t="s">
        <v>38</v>
      </c>
      <c r="F506" s="17">
        <v>0.106728</v>
      </c>
      <c r="G506" s="18">
        <v>0.106728</v>
      </c>
      <c r="H506" s="18">
        <v>0.106728</v>
      </c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</row>
    <row r="507" s="2" customFormat="1" ht="22.8" customHeight="1" spans="1:21">
      <c r="A507" s="14" t="s">
        <v>34</v>
      </c>
      <c r="B507" s="14" t="s">
        <v>37</v>
      </c>
      <c r="C507" s="14" t="s">
        <v>39</v>
      </c>
      <c r="D507" s="15" t="s">
        <v>316</v>
      </c>
      <c r="E507" s="16" t="s">
        <v>40</v>
      </c>
      <c r="F507" s="17">
        <v>0.106728</v>
      </c>
      <c r="G507" s="18">
        <v>0.106728</v>
      </c>
      <c r="H507" s="18">
        <v>0.106728</v>
      </c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</row>
    <row r="508" s="2" customFormat="1" ht="22.8" customHeight="1" spans="1:21">
      <c r="A508" s="14" t="s">
        <v>41</v>
      </c>
      <c r="B508" s="14" t="s">
        <v>42</v>
      </c>
      <c r="C508" s="14" t="s">
        <v>39</v>
      </c>
      <c r="D508" s="15" t="s">
        <v>316</v>
      </c>
      <c r="E508" s="16" t="s">
        <v>134</v>
      </c>
      <c r="F508" s="17">
        <v>0.922188</v>
      </c>
      <c r="G508" s="18">
        <v>0.922188</v>
      </c>
      <c r="H508" s="18">
        <v>0.922188</v>
      </c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</row>
    <row r="509" s="2" customFormat="1" ht="22.8" customHeight="1" spans="1:21">
      <c r="A509" s="14" t="s">
        <v>48</v>
      </c>
      <c r="B509" s="14" t="s">
        <v>39</v>
      </c>
      <c r="C509" s="14" t="s">
        <v>31</v>
      </c>
      <c r="D509" s="15" t="s">
        <v>316</v>
      </c>
      <c r="E509" s="16" t="s">
        <v>49</v>
      </c>
      <c r="F509" s="17">
        <v>1.767504</v>
      </c>
      <c r="G509" s="18">
        <v>1.767504</v>
      </c>
      <c r="H509" s="18">
        <v>1.767504</v>
      </c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</row>
    <row r="510" s="2" customFormat="1" ht="22.8" customHeight="1" spans="1:21">
      <c r="A510" s="19"/>
      <c r="B510" s="19"/>
      <c r="C510" s="19"/>
      <c r="D510" s="9" t="s">
        <v>317</v>
      </c>
      <c r="E510" s="9" t="s">
        <v>318</v>
      </c>
      <c r="F510" s="10">
        <v>167.024024</v>
      </c>
      <c r="G510" s="11">
        <v>148.096024</v>
      </c>
      <c r="H510" s="11">
        <v>132.428152</v>
      </c>
      <c r="I510" s="11">
        <v>15.667872</v>
      </c>
      <c r="J510" s="11">
        <v>0</v>
      </c>
      <c r="K510" s="11">
        <v>18.928</v>
      </c>
      <c r="L510" s="11">
        <v>8.928</v>
      </c>
      <c r="M510" s="11">
        <v>10</v>
      </c>
      <c r="N510" s="11"/>
      <c r="O510" s="11"/>
      <c r="P510" s="11"/>
      <c r="Q510" s="11"/>
      <c r="R510" s="11"/>
      <c r="S510" s="11"/>
      <c r="T510" s="11"/>
      <c r="U510" s="11"/>
    </row>
    <row r="511" s="2" customFormat="1" ht="22.8" customHeight="1" spans="1:21">
      <c r="A511" s="12"/>
      <c r="B511" s="12"/>
      <c r="C511" s="12"/>
      <c r="D511" s="13" t="s">
        <v>319</v>
      </c>
      <c r="E511" s="13" t="s">
        <v>320</v>
      </c>
      <c r="F511" s="10">
        <v>167.024024</v>
      </c>
      <c r="G511" s="11">
        <v>148.096024</v>
      </c>
      <c r="H511" s="11">
        <v>132.428152</v>
      </c>
      <c r="I511" s="11">
        <v>15.667872</v>
      </c>
      <c r="J511" s="11">
        <v>0</v>
      </c>
      <c r="K511" s="11">
        <v>18.928</v>
      </c>
      <c r="L511" s="11">
        <v>8.928</v>
      </c>
      <c r="M511" s="11">
        <v>10</v>
      </c>
      <c r="N511" s="11"/>
      <c r="O511" s="11"/>
      <c r="P511" s="11"/>
      <c r="Q511" s="11"/>
      <c r="R511" s="11"/>
      <c r="S511" s="11"/>
      <c r="T511" s="11"/>
      <c r="U511" s="11"/>
    </row>
    <row r="512" s="2" customFormat="1" ht="22.8" customHeight="1" spans="1:21">
      <c r="A512" s="14" t="s">
        <v>321</v>
      </c>
      <c r="B512" s="14" t="s">
        <v>31</v>
      </c>
      <c r="C512" s="14" t="s">
        <v>31</v>
      </c>
      <c r="D512" s="15" t="s">
        <v>322</v>
      </c>
      <c r="E512" s="16" t="s">
        <v>33</v>
      </c>
      <c r="F512" s="17">
        <v>107.2384</v>
      </c>
      <c r="G512" s="18">
        <v>98.3104</v>
      </c>
      <c r="H512" s="18">
        <v>98.3104</v>
      </c>
      <c r="I512" s="18"/>
      <c r="J512" s="18"/>
      <c r="K512" s="18">
        <v>8.928</v>
      </c>
      <c r="L512" s="18">
        <v>8.928</v>
      </c>
      <c r="M512" s="18"/>
      <c r="N512" s="18"/>
      <c r="O512" s="18"/>
      <c r="P512" s="18"/>
      <c r="Q512" s="18"/>
      <c r="R512" s="18"/>
      <c r="S512" s="18"/>
      <c r="T512" s="18"/>
      <c r="U512" s="18"/>
    </row>
    <row r="513" s="2" customFormat="1" ht="22.8" customHeight="1" spans="1:21">
      <c r="A513" s="14" t="s">
        <v>34</v>
      </c>
      <c r="B513" s="14" t="s">
        <v>35</v>
      </c>
      <c r="C513" s="14" t="s">
        <v>35</v>
      </c>
      <c r="D513" s="15" t="s">
        <v>322</v>
      </c>
      <c r="E513" s="16" t="s">
        <v>36</v>
      </c>
      <c r="F513" s="17">
        <v>12.209664</v>
      </c>
      <c r="G513" s="18">
        <v>12.209664</v>
      </c>
      <c r="H513" s="18">
        <v>12.209664</v>
      </c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</row>
    <row r="514" s="2" customFormat="1" ht="22.8" customHeight="1" spans="1:21">
      <c r="A514" s="14" t="s">
        <v>34</v>
      </c>
      <c r="B514" s="14" t="s">
        <v>37</v>
      </c>
      <c r="C514" s="14" t="s">
        <v>31</v>
      </c>
      <c r="D514" s="15" t="s">
        <v>322</v>
      </c>
      <c r="E514" s="16" t="s">
        <v>38</v>
      </c>
      <c r="F514" s="17">
        <v>0.400788</v>
      </c>
      <c r="G514" s="18">
        <v>0.400788</v>
      </c>
      <c r="H514" s="18">
        <v>0.400788</v>
      </c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</row>
    <row r="515" s="2" customFormat="1" ht="22.8" customHeight="1" spans="1:21">
      <c r="A515" s="14" t="s">
        <v>34</v>
      </c>
      <c r="B515" s="14" t="s">
        <v>37</v>
      </c>
      <c r="C515" s="14" t="s">
        <v>39</v>
      </c>
      <c r="D515" s="15" t="s">
        <v>322</v>
      </c>
      <c r="E515" s="16" t="s">
        <v>40</v>
      </c>
      <c r="F515" s="17">
        <v>0.724776</v>
      </c>
      <c r="G515" s="18">
        <v>0.724776</v>
      </c>
      <c r="H515" s="18">
        <v>0.724776</v>
      </c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</row>
    <row r="516" s="2" customFormat="1" ht="22.8" customHeight="1" spans="1:21">
      <c r="A516" s="14" t="s">
        <v>34</v>
      </c>
      <c r="B516" s="14" t="s">
        <v>37</v>
      </c>
      <c r="C516" s="14" t="s">
        <v>46</v>
      </c>
      <c r="D516" s="15" t="s">
        <v>322</v>
      </c>
      <c r="E516" s="16" t="s">
        <v>82</v>
      </c>
      <c r="F516" s="17">
        <v>0.12</v>
      </c>
      <c r="G516" s="18">
        <v>0.12</v>
      </c>
      <c r="H516" s="18">
        <v>0.12</v>
      </c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</row>
    <row r="517" s="2" customFormat="1" ht="22.8" customHeight="1" spans="1:21">
      <c r="A517" s="14" t="s">
        <v>41</v>
      </c>
      <c r="B517" s="14" t="s">
        <v>42</v>
      </c>
      <c r="C517" s="14" t="s">
        <v>31</v>
      </c>
      <c r="D517" s="15" t="s">
        <v>322</v>
      </c>
      <c r="E517" s="16" t="s">
        <v>43</v>
      </c>
      <c r="F517" s="17">
        <v>6.160596</v>
      </c>
      <c r="G517" s="18">
        <v>6.160596</v>
      </c>
      <c r="H517" s="18">
        <v>6.160596</v>
      </c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</row>
    <row r="518" s="2" customFormat="1" ht="22.8" customHeight="1" spans="1:21">
      <c r="A518" s="14" t="s">
        <v>41</v>
      </c>
      <c r="B518" s="14" t="s">
        <v>42</v>
      </c>
      <c r="C518" s="14" t="s">
        <v>44</v>
      </c>
      <c r="D518" s="15" t="s">
        <v>322</v>
      </c>
      <c r="E518" s="16" t="s">
        <v>45</v>
      </c>
      <c r="F518" s="17">
        <v>2.70468</v>
      </c>
      <c r="G518" s="18">
        <v>2.70468</v>
      </c>
      <c r="H518" s="18">
        <v>2.70468</v>
      </c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</row>
    <row r="519" s="2" customFormat="1" ht="22.8" customHeight="1" spans="1:21">
      <c r="A519" s="14" t="s">
        <v>48</v>
      </c>
      <c r="B519" s="14" t="s">
        <v>39</v>
      </c>
      <c r="C519" s="14" t="s">
        <v>31</v>
      </c>
      <c r="D519" s="15" t="s">
        <v>322</v>
      </c>
      <c r="E519" s="16" t="s">
        <v>49</v>
      </c>
      <c r="F519" s="17">
        <v>11.797248</v>
      </c>
      <c r="G519" s="18">
        <v>11.797248</v>
      </c>
      <c r="H519" s="18">
        <v>11.797248</v>
      </c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</row>
    <row r="520" s="2" customFormat="1" ht="22.8" customHeight="1" spans="1:21">
      <c r="A520" s="14" t="s">
        <v>29</v>
      </c>
      <c r="B520" s="14" t="s">
        <v>50</v>
      </c>
      <c r="C520" s="14" t="s">
        <v>51</v>
      </c>
      <c r="D520" s="15" t="s">
        <v>322</v>
      </c>
      <c r="E520" s="16" t="s">
        <v>52</v>
      </c>
      <c r="F520" s="17">
        <v>0.919872</v>
      </c>
      <c r="G520" s="18">
        <v>0.919872</v>
      </c>
      <c r="H520" s="18"/>
      <c r="I520" s="18">
        <v>0.919872</v>
      </c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</row>
    <row r="521" s="2" customFormat="1" ht="22.8" customHeight="1" spans="1:21">
      <c r="A521" s="14" t="s">
        <v>321</v>
      </c>
      <c r="B521" s="14" t="s">
        <v>31</v>
      </c>
      <c r="C521" s="14" t="s">
        <v>39</v>
      </c>
      <c r="D521" s="15" t="s">
        <v>322</v>
      </c>
      <c r="E521" s="16" t="s">
        <v>59</v>
      </c>
      <c r="F521" s="17">
        <v>24.748</v>
      </c>
      <c r="G521" s="18">
        <v>14.748</v>
      </c>
      <c r="H521" s="18"/>
      <c r="I521" s="18">
        <v>14.748</v>
      </c>
      <c r="J521" s="18"/>
      <c r="K521" s="18">
        <v>10</v>
      </c>
      <c r="L521" s="18"/>
      <c r="M521" s="18">
        <v>10</v>
      </c>
      <c r="N521" s="18"/>
      <c r="O521" s="18"/>
      <c r="P521" s="18"/>
      <c r="Q521" s="18"/>
      <c r="R521" s="18"/>
      <c r="S521" s="18"/>
      <c r="T521" s="18"/>
      <c r="U521" s="18"/>
    </row>
    <row r="522" s="2" customFormat="1" ht="22.8" customHeight="1" spans="1:21">
      <c r="A522" s="19"/>
      <c r="B522" s="19"/>
      <c r="C522" s="19"/>
      <c r="D522" s="9" t="s">
        <v>323</v>
      </c>
      <c r="E522" s="9" t="s">
        <v>324</v>
      </c>
      <c r="F522" s="10">
        <v>272.90119</v>
      </c>
      <c r="G522" s="11">
        <v>113.26119</v>
      </c>
      <c r="H522" s="11">
        <v>101.225142</v>
      </c>
      <c r="I522" s="11">
        <v>11.994048</v>
      </c>
      <c r="J522" s="11">
        <v>0.042</v>
      </c>
      <c r="K522" s="11">
        <v>159.64</v>
      </c>
      <c r="L522" s="11">
        <v>0</v>
      </c>
      <c r="M522" s="11">
        <v>159.64</v>
      </c>
      <c r="N522" s="11"/>
      <c r="O522" s="11"/>
      <c r="P522" s="11"/>
      <c r="Q522" s="11"/>
      <c r="R522" s="11"/>
      <c r="S522" s="11"/>
      <c r="T522" s="11"/>
      <c r="U522" s="11"/>
    </row>
    <row r="523" s="2" customFormat="1" ht="22.8" customHeight="1" spans="1:21">
      <c r="A523" s="12"/>
      <c r="B523" s="12"/>
      <c r="C523" s="12"/>
      <c r="D523" s="13" t="s">
        <v>325</v>
      </c>
      <c r="E523" s="13" t="s">
        <v>326</v>
      </c>
      <c r="F523" s="10">
        <v>272.90119</v>
      </c>
      <c r="G523" s="11">
        <v>113.26119</v>
      </c>
      <c r="H523" s="11">
        <v>101.225142</v>
      </c>
      <c r="I523" s="11">
        <v>11.994048</v>
      </c>
      <c r="J523" s="11">
        <v>0.042</v>
      </c>
      <c r="K523" s="11">
        <v>159.64</v>
      </c>
      <c r="L523" s="11">
        <v>0</v>
      </c>
      <c r="M523" s="11">
        <v>159.64</v>
      </c>
      <c r="N523" s="11"/>
      <c r="O523" s="11"/>
      <c r="P523" s="11"/>
      <c r="Q523" s="11"/>
      <c r="R523" s="11"/>
      <c r="S523" s="11"/>
      <c r="T523" s="11"/>
      <c r="U523" s="11"/>
    </row>
    <row r="524" s="2" customFormat="1" ht="22.8" customHeight="1" spans="1:21">
      <c r="A524" s="14" t="s">
        <v>29</v>
      </c>
      <c r="B524" s="14" t="s">
        <v>191</v>
      </c>
      <c r="C524" s="14" t="s">
        <v>31</v>
      </c>
      <c r="D524" s="15" t="s">
        <v>327</v>
      </c>
      <c r="E524" s="16" t="s">
        <v>33</v>
      </c>
      <c r="F524" s="17">
        <v>85.9236</v>
      </c>
      <c r="G524" s="18">
        <v>85.9236</v>
      </c>
      <c r="H524" s="18">
        <v>74.5416</v>
      </c>
      <c r="I524" s="18">
        <v>11.34</v>
      </c>
      <c r="J524" s="18">
        <v>0.042</v>
      </c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</row>
    <row r="525" s="2" customFormat="1" ht="22.8" customHeight="1" spans="1:21">
      <c r="A525" s="14" t="s">
        <v>34</v>
      </c>
      <c r="B525" s="14" t="s">
        <v>35</v>
      </c>
      <c r="C525" s="14" t="s">
        <v>35</v>
      </c>
      <c r="D525" s="15" t="s">
        <v>327</v>
      </c>
      <c r="E525" s="16" t="s">
        <v>36</v>
      </c>
      <c r="F525" s="17">
        <v>9.046656</v>
      </c>
      <c r="G525" s="18">
        <v>9.046656</v>
      </c>
      <c r="H525" s="18">
        <v>9.046656</v>
      </c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</row>
    <row r="526" s="2" customFormat="1" ht="22.8" customHeight="1" spans="1:21">
      <c r="A526" s="14" t="s">
        <v>34</v>
      </c>
      <c r="B526" s="14" t="s">
        <v>37</v>
      </c>
      <c r="C526" s="14" t="s">
        <v>31</v>
      </c>
      <c r="D526" s="15" t="s">
        <v>327</v>
      </c>
      <c r="E526" s="16" t="s">
        <v>38</v>
      </c>
      <c r="F526" s="17">
        <v>0.334176</v>
      </c>
      <c r="G526" s="18">
        <v>0.334176</v>
      </c>
      <c r="H526" s="18">
        <v>0.334176</v>
      </c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</row>
    <row r="527" s="2" customFormat="1" ht="22.8" customHeight="1" spans="1:21">
      <c r="A527" s="14" t="s">
        <v>34</v>
      </c>
      <c r="B527" s="14" t="s">
        <v>37</v>
      </c>
      <c r="C527" s="14" t="s">
        <v>39</v>
      </c>
      <c r="D527" s="15" t="s">
        <v>327</v>
      </c>
      <c r="E527" s="16" t="s">
        <v>40</v>
      </c>
      <c r="F527" s="17">
        <v>0.538164</v>
      </c>
      <c r="G527" s="18">
        <v>0.538164</v>
      </c>
      <c r="H527" s="18">
        <v>0.538164</v>
      </c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</row>
    <row r="528" s="2" customFormat="1" ht="22.8" customHeight="1" spans="1:21">
      <c r="A528" s="14" t="s">
        <v>41</v>
      </c>
      <c r="B528" s="14" t="s">
        <v>42</v>
      </c>
      <c r="C528" s="14" t="s">
        <v>31</v>
      </c>
      <c r="D528" s="15" t="s">
        <v>327</v>
      </c>
      <c r="E528" s="16" t="s">
        <v>43</v>
      </c>
      <c r="F528" s="17">
        <v>4.574394</v>
      </c>
      <c r="G528" s="18">
        <v>4.574394</v>
      </c>
      <c r="H528" s="18">
        <v>4.574394</v>
      </c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</row>
    <row r="529" s="2" customFormat="1" ht="22.8" customHeight="1" spans="1:21">
      <c r="A529" s="14" t="s">
        <v>41</v>
      </c>
      <c r="B529" s="14" t="s">
        <v>42</v>
      </c>
      <c r="C529" s="14" t="s">
        <v>44</v>
      </c>
      <c r="D529" s="15" t="s">
        <v>327</v>
      </c>
      <c r="E529" s="16" t="s">
        <v>45</v>
      </c>
      <c r="F529" s="17">
        <v>3.06516</v>
      </c>
      <c r="G529" s="18">
        <v>3.06516</v>
      </c>
      <c r="H529" s="18">
        <v>3.06516</v>
      </c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</row>
    <row r="530" s="2" customFormat="1" ht="22.8" customHeight="1" spans="1:21">
      <c r="A530" s="14" t="s">
        <v>41</v>
      </c>
      <c r="B530" s="14" t="s">
        <v>42</v>
      </c>
      <c r="C530" s="14" t="s">
        <v>46</v>
      </c>
      <c r="D530" s="15" t="s">
        <v>327</v>
      </c>
      <c r="E530" s="16" t="s">
        <v>47</v>
      </c>
      <c r="F530" s="17">
        <v>0.18</v>
      </c>
      <c r="G530" s="18">
        <v>0.18</v>
      </c>
      <c r="H530" s="18">
        <v>0.18</v>
      </c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</row>
    <row r="531" s="2" customFormat="1" ht="22.8" customHeight="1" spans="1:21">
      <c r="A531" s="14" t="s">
        <v>48</v>
      </c>
      <c r="B531" s="14" t="s">
        <v>39</v>
      </c>
      <c r="C531" s="14" t="s">
        <v>31</v>
      </c>
      <c r="D531" s="15" t="s">
        <v>327</v>
      </c>
      <c r="E531" s="16" t="s">
        <v>49</v>
      </c>
      <c r="F531" s="17">
        <v>8.944992</v>
      </c>
      <c r="G531" s="18">
        <v>8.944992</v>
      </c>
      <c r="H531" s="18">
        <v>8.944992</v>
      </c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</row>
    <row r="532" s="2" customFormat="1" ht="22.8" customHeight="1" spans="1:21">
      <c r="A532" s="14" t="s">
        <v>29</v>
      </c>
      <c r="B532" s="14" t="s">
        <v>50</v>
      </c>
      <c r="C532" s="14" t="s">
        <v>51</v>
      </c>
      <c r="D532" s="15" t="s">
        <v>327</v>
      </c>
      <c r="E532" s="16" t="s">
        <v>52</v>
      </c>
      <c r="F532" s="17">
        <v>0.654048</v>
      </c>
      <c r="G532" s="18">
        <v>0.654048</v>
      </c>
      <c r="H532" s="18"/>
      <c r="I532" s="18">
        <v>0.654048</v>
      </c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</row>
    <row r="533" s="2" customFormat="1" ht="22.8" customHeight="1" spans="1:21">
      <c r="A533" s="14" t="s">
        <v>29</v>
      </c>
      <c r="B533" s="14" t="s">
        <v>191</v>
      </c>
      <c r="C533" s="14" t="s">
        <v>46</v>
      </c>
      <c r="D533" s="15" t="s">
        <v>327</v>
      </c>
      <c r="E533" s="16" t="s">
        <v>193</v>
      </c>
      <c r="F533" s="17">
        <v>159.64</v>
      </c>
      <c r="G533" s="18"/>
      <c r="H533" s="18"/>
      <c r="I533" s="18"/>
      <c r="J533" s="18"/>
      <c r="K533" s="18">
        <v>159.64</v>
      </c>
      <c r="L533" s="18"/>
      <c r="M533" s="18">
        <v>159.64</v>
      </c>
      <c r="N533" s="18"/>
      <c r="O533" s="18"/>
      <c r="P533" s="18"/>
      <c r="Q533" s="18"/>
      <c r="R533" s="18"/>
      <c r="S533" s="18"/>
      <c r="T533" s="18"/>
      <c r="U533" s="18"/>
    </row>
    <row r="534" s="2" customFormat="1" ht="22.8" customHeight="1" spans="1:21">
      <c r="A534" s="19"/>
      <c r="B534" s="19"/>
      <c r="C534" s="19"/>
      <c r="D534" s="9" t="s">
        <v>328</v>
      </c>
      <c r="E534" s="9" t="s">
        <v>329</v>
      </c>
      <c r="F534" s="10">
        <v>270.136688</v>
      </c>
      <c r="G534" s="11">
        <v>239.336688</v>
      </c>
      <c r="H534" s="11">
        <v>214.513176</v>
      </c>
      <c r="I534" s="11">
        <v>24.823512</v>
      </c>
      <c r="J534" s="11">
        <v>0</v>
      </c>
      <c r="K534" s="11">
        <v>30.8</v>
      </c>
      <c r="L534" s="11">
        <v>0</v>
      </c>
      <c r="M534" s="11">
        <v>30.8</v>
      </c>
      <c r="N534" s="11"/>
      <c r="O534" s="11"/>
      <c r="P534" s="11"/>
      <c r="Q534" s="11"/>
      <c r="R534" s="11"/>
      <c r="S534" s="11"/>
      <c r="T534" s="11"/>
      <c r="U534" s="11"/>
    </row>
    <row r="535" s="2" customFormat="1" ht="22.8" customHeight="1" spans="1:21">
      <c r="A535" s="12"/>
      <c r="B535" s="12"/>
      <c r="C535" s="12"/>
      <c r="D535" s="13" t="s">
        <v>330</v>
      </c>
      <c r="E535" s="13" t="s">
        <v>331</v>
      </c>
      <c r="F535" s="10">
        <v>270.136688</v>
      </c>
      <c r="G535" s="11">
        <v>239.336688</v>
      </c>
      <c r="H535" s="11">
        <v>214.513176</v>
      </c>
      <c r="I535" s="11">
        <v>24.823512</v>
      </c>
      <c r="J535" s="11">
        <v>0</v>
      </c>
      <c r="K535" s="11">
        <v>30.8</v>
      </c>
      <c r="L535" s="11">
        <v>0</v>
      </c>
      <c r="M535" s="11">
        <v>30.8</v>
      </c>
      <c r="N535" s="11"/>
      <c r="O535" s="11"/>
      <c r="P535" s="11"/>
      <c r="Q535" s="11"/>
      <c r="R535" s="11"/>
      <c r="S535" s="11"/>
      <c r="T535" s="11"/>
      <c r="U535" s="11"/>
    </row>
    <row r="536" s="2" customFormat="1" ht="22.8" customHeight="1" spans="1:21">
      <c r="A536" s="14" t="s">
        <v>29</v>
      </c>
      <c r="B536" s="14" t="s">
        <v>44</v>
      </c>
      <c r="C536" s="14" t="s">
        <v>31</v>
      </c>
      <c r="D536" s="15" t="s">
        <v>332</v>
      </c>
      <c r="E536" s="16" t="s">
        <v>33</v>
      </c>
      <c r="F536" s="17">
        <v>159.6849</v>
      </c>
      <c r="G536" s="18">
        <v>159.6849</v>
      </c>
      <c r="H536" s="18">
        <v>159.6849</v>
      </c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</row>
    <row r="537" s="2" customFormat="1" ht="22.8" customHeight="1" spans="1:21">
      <c r="A537" s="14" t="s">
        <v>34</v>
      </c>
      <c r="B537" s="14" t="s">
        <v>35</v>
      </c>
      <c r="C537" s="14" t="s">
        <v>35</v>
      </c>
      <c r="D537" s="15" t="s">
        <v>332</v>
      </c>
      <c r="E537" s="16" t="s">
        <v>36</v>
      </c>
      <c r="F537" s="17">
        <v>19.789584</v>
      </c>
      <c r="G537" s="18">
        <v>19.789584</v>
      </c>
      <c r="H537" s="18">
        <v>19.789584</v>
      </c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</row>
    <row r="538" s="2" customFormat="1" ht="22.8" customHeight="1" spans="1:21">
      <c r="A538" s="14" t="s">
        <v>34</v>
      </c>
      <c r="B538" s="14" t="s">
        <v>37</v>
      </c>
      <c r="C538" s="14" t="s">
        <v>31</v>
      </c>
      <c r="D538" s="15" t="s">
        <v>332</v>
      </c>
      <c r="E538" s="16" t="s">
        <v>38</v>
      </c>
      <c r="F538" s="17">
        <v>0.714972</v>
      </c>
      <c r="G538" s="18">
        <v>0.714972</v>
      </c>
      <c r="H538" s="18">
        <v>0.714972</v>
      </c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</row>
    <row r="539" s="2" customFormat="1" ht="22.8" customHeight="1" spans="1:21">
      <c r="A539" s="14" t="s">
        <v>34</v>
      </c>
      <c r="B539" s="14" t="s">
        <v>37</v>
      </c>
      <c r="C539" s="14" t="s">
        <v>39</v>
      </c>
      <c r="D539" s="15" t="s">
        <v>332</v>
      </c>
      <c r="E539" s="16" t="s">
        <v>40</v>
      </c>
      <c r="F539" s="17">
        <v>1.174536</v>
      </c>
      <c r="G539" s="18">
        <v>1.174536</v>
      </c>
      <c r="H539" s="18">
        <v>1.174536</v>
      </c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</row>
    <row r="540" s="2" customFormat="1" ht="22.8" customHeight="1" spans="1:21">
      <c r="A540" s="14" t="s">
        <v>41</v>
      </c>
      <c r="B540" s="14" t="s">
        <v>42</v>
      </c>
      <c r="C540" s="14" t="s">
        <v>31</v>
      </c>
      <c r="D540" s="15" t="s">
        <v>332</v>
      </c>
      <c r="E540" s="16" t="s">
        <v>43</v>
      </c>
      <c r="F540" s="17">
        <v>13.986996</v>
      </c>
      <c r="G540" s="18">
        <v>13.986996</v>
      </c>
      <c r="H540" s="18">
        <v>13.986996</v>
      </c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</row>
    <row r="541" s="2" customFormat="1" ht="22.8" customHeight="1" spans="1:21">
      <c r="A541" s="14" t="s">
        <v>48</v>
      </c>
      <c r="B541" s="14" t="s">
        <v>39</v>
      </c>
      <c r="C541" s="14" t="s">
        <v>31</v>
      </c>
      <c r="D541" s="15" t="s">
        <v>332</v>
      </c>
      <c r="E541" s="16" t="s">
        <v>49</v>
      </c>
      <c r="F541" s="17">
        <v>19.162188</v>
      </c>
      <c r="G541" s="18">
        <v>19.162188</v>
      </c>
      <c r="H541" s="18">
        <v>19.162188</v>
      </c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</row>
    <row r="542" s="2" customFormat="1" ht="22.8" customHeight="1" spans="1:21">
      <c r="A542" s="14" t="s">
        <v>29</v>
      </c>
      <c r="B542" s="14" t="s">
        <v>31</v>
      </c>
      <c r="C542" s="14" t="s">
        <v>39</v>
      </c>
      <c r="D542" s="15" t="s">
        <v>332</v>
      </c>
      <c r="E542" s="16" t="s">
        <v>59</v>
      </c>
      <c r="F542" s="17">
        <v>24.823512</v>
      </c>
      <c r="G542" s="18">
        <v>24.823512</v>
      </c>
      <c r="H542" s="18"/>
      <c r="I542" s="18">
        <v>24.823512</v>
      </c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</row>
    <row r="543" s="2" customFormat="1" ht="22.8" customHeight="1" spans="1:21">
      <c r="A543" s="14" t="s">
        <v>242</v>
      </c>
      <c r="B543" s="14" t="s">
        <v>31</v>
      </c>
      <c r="C543" s="14" t="s">
        <v>39</v>
      </c>
      <c r="D543" s="15" t="s">
        <v>332</v>
      </c>
      <c r="E543" s="16" t="s">
        <v>59</v>
      </c>
      <c r="F543" s="17">
        <v>30.8</v>
      </c>
      <c r="G543" s="18"/>
      <c r="H543" s="18"/>
      <c r="I543" s="18"/>
      <c r="J543" s="18"/>
      <c r="K543" s="18">
        <v>30.8</v>
      </c>
      <c r="L543" s="18"/>
      <c r="M543" s="18">
        <v>30.8</v>
      </c>
      <c r="N543" s="18"/>
      <c r="O543" s="18"/>
      <c r="P543" s="18"/>
      <c r="Q543" s="18"/>
      <c r="R543" s="18"/>
      <c r="S543" s="18"/>
      <c r="T543" s="18"/>
      <c r="U543" s="18"/>
    </row>
    <row r="544" s="2" customFormat="1" ht="22.8" customHeight="1" spans="1:21">
      <c r="A544" s="19"/>
      <c r="B544" s="19"/>
      <c r="C544" s="19"/>
      <c r="D544" s="9" t="s">
        <v>333</v>
      </c>
      <c r="E544" s="9" t="s">
        <v>334</v>
      </c>
      <c r="F544" s="10">
        <v>553.07952</v>
      </c>
      <c r="G544" s="11">
        <v>393.13632</v>
      </c>
      <c r="H544" s="11">
        <v>352.99584</v>
      </c>
      <c r="I544" s="11">
        <v>40.14048</v>
      </c>
      <c r="J544" s="11">
        <v>0</v>
      </c>
      <c r="K544" s="11">
        <v>159.9432</v>
      </c>
      <c r="L544" s="11">
        <v>0</v>
      </c>
      <c r="M544" s="11">
        <v>159.9432</v>
      </c>
      <c r="N544" s="11"/>
      <c r="O544" s="11"/>
      <c r="P544" s="11"/>
      <c r="Q544" s="11"/>
      <c r="R544" s="11"/>
      <c r="S544" s="11"/>
      <c r="T544" s="11"/>
      <c r="U544" s="11"/>
    </row>
    <row r="545" s="2" customFormat="1" ht="22.8" customHeight="1" spans="1:21">
      <c r="A545" s="12"/>
      <c r="B545" s="12"/>
      <c r="C545" s="12"/>
      <c r="D545" s="13" t="s">
        <v>335</v>
      </c>
      <c r="E545" s="13" t="s">
        <v>336</v>
      </c>
      <c r="F545" s="10">
        <v>553.07952</v>
      </c>
      <c r="G545" s="11">
        <v>393.13632</v>
      </c>
      <c r="H545" s="11">
        <v>352.99584</v>
      </c>
      <c r="I545" s="11">
        <v>40.14048</v>
      </c>
      <c r="J545" s="11">
        <v>0</v>
      </c>
      <c r="K545" s="11">
        <v>159.9432</v>
      </c>
      <c r="L545" s="11">
        <v>0</v>
      </c>
      <c r="M545" s="11">
        <v>159.9432</v>
      </c>
      <c r="N545" s="11"/>
      <c r="O545" s="11"/>
      <c r="P545" s="11"/>
      <c r="Q545" s="11"/>
      <c r="R545" s="11"/>
      <c r="S545" s="11"/>
      <c r="T545" s="11"/>
      <c r="U545" s="11"/>
    </row>
    <row r="546" s="2" customFormat="1" ht="22.8" customHeight="1" spans="1:21">
      <c r="A546" s="14" t="s">
        <v>29</v>
      </c>
      <c r="B546" s="14" t="s">
        <v>216</v>
      </c>
      <c r="C546" s="14" t="s">
        <v>31</v>
      </c>
      <c r="D546" s="15" t="s">
        <v>337</v>
      </c>
      <c r="E546" s="16" t="s">
        <v>33</v>
      </c>
      <c r="F546" s="17">
        <v>293.72848</v>
      </c>
      <c r="G546" s="18">
        <v>293.72848</v>
      </c>
      <c r="H546" s="18">
        <v>258.388</v>
      </c>
      <c r="I546" s="18">
        <v>35.34048</v>
      </c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</row>
    <row r="547" s="2" customFormat="1" ht="22.8" customHeight="1" spans="1:21">
      <c r="A547" s="14" t="s">
        <v>34</v>
      </c>
      <c r="B547" s="14" t="s">
        <v>35</v>
      </c>
      <c r="C547" s="14" t="s">
        <v>35</v>
      </c>
      <c r="D547" s="15" t="s">
        <v>337</v>
      </c>
      <c r="E547" s="16" t="s">
        <v>36</v>
      </c>
      <c r="F547" s="17">
        <v>32.38208</v>
      </c>
      <c r="G547" s="18">
        <v>32.38208</v>
      </c>
      <c r="H547" s="18">
        <v>32.38208</v>
      </c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</row>
    <row r="548" s="2" customFormat="1" ht="22.8" customHeight="1" spans="1:21">
      <c r="A548" s="14" t="s">
        <v>34</v>
      </c>
      <c r="B548" s="14" t="s">
        <v>37</v>
      </c>
      <c r="C548" s="14" t="s">
        <v>31</v>
      </c>
      <c r="D548" s="15" t="s">
        <v>337</v>
      </c>
      <c r="E548" s="16" t="s">
        <v>38</v>
      </c>
      <c r="F548" s="17">
        <v>0.44508</v>
      </c>
      <c r="G548" s="18">
        <v>0.44508</v>
      </c>
      <c r="H548" s="18">
        <v>0.44508</v>
      </c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</row>
    <row r="549" s="2" customFormat="1" ht="22.8" customHeight="1" spans="1:21">
      <c r="A549" s="14" t="s">
        <v>34</v>
      </c>
      <c r="B549" s="14" t="s">
        <v>37</v>
      </c>
      <c r="C549" s="14" t="s">
        <v>39</v>
      </c>
      <c r="D549" s="15" t="s">
        <v>337</v>
      </c>
      <c r="E549" s="16" t="s">
        <v>40</v>
      </c>
      <c r="F549" s="17">
        <v>1.92036</v>
      </c>
      <c r="G549" s="18">
        <v>1.92036</v>
      </c>
      <c r="H549" s="18">
        <v>1.92036</v>
      </c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</row>
    <row r="550" s="2" customFormat="1" ht="22.8" customHeight="1" spans="1:21">
      <c r="A550" s="14" t="s">
        <v>41</v>
      </c>
      <c r="B550" s="14" t="s">
        <v>42</v>
      </c>
      <c r="C550" s="14" t="s">
        <v>44</v>
      </c>
      <c r="D550" s="15" t="s">
        <v>337</v>
      </c>
      <c r="E550" s="16" t="s">
        <v>45</v>
      </c>
      <c r="F550" s="17">
        <v>12.2457</v>
      </c>
      <c r="G550" s="18">
        <v>12.2457</v>
      </c>
      <c r="H550" s="18">
        <v>12.2457</v>
      </c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</row>
    <row r="551" s="2" customFormat="1" ht="22.8" customHeight="1" spans="1:21">
      <c r="A551" s="14" t="s">
        <v>41</v>
      </c>
      <c r="B551" s="14" t="s">
        <v>42</v>
      </c>
      <c r="C551" s="14" t="s">
        <v>46</v>
      </c>
      <c r="D551" s="15" t="s">
        <v>337</v>
      </c>
      <c r="E551" s="16" t="s">
        <v>47</v>
      </c>
      <c r="F551" s="17">
        <v>0.285</v>
      </c>
      <c r="G551" s="18">
        <v>0.285</v>
      </c>
      <c r="H551" s="18">
        <v>0.285</v>
      </c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</row>
    <row r="552" s="2" customFormat="1" ht="22.8" customHeight="1" spans="1:21">
      <c r="A552" s="14" t="s">
        <v>41</v>
      </c>
      <c r="B552" s="14" t="s">
        <v>87</v>
      </c>
      <c r="C552" s="14" t="s">
        <v>31</v>
      </c>
      <c r="D552" s="15" t="s">
        <v>337</v>
      </c>
      <c r="E552" s="16" t="s">
        <v>88</v>
      </c>
      <c r="F552" s="17">
        <v>16.32306</v>
      </c>
      <c r="G552" s="18">
        <v>16.32306</v>
      </c>
      <c r="H552" s="18">
        <v>16.32306</v>
      </c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</row>
    <row r="553" s="2" customFormat="1" ht="22.8" customHeight="1" spans="1:21">
      <c r="A553" s="14" t="s">
        <v>48</v>
      </c>
      <c r="B553" s="14" t="s">
        <v>39</v>
      </c>
      <c r="C553" s="14" t="s">
        <v>31</v>
      </c>
      <c r="D553" s="15" t="s">
        <v>337</v>
      </c>
      <c r="E553" s="16" t="s">
        <v>49</v>
      </c>
      <c r="F553" s="17">
        <v>31.00656</v>
      </c>
      <c r="G553" s="18">
        <v>31.00656</v>
      </c>
      <c r="H553" s="18">
        <v>31.00656</v>
      </c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</row>
    <row r="554" s="2" customFormat="1" ht="22.8" customHeight="1" spans="1:21">
      <c r="A554" s="14" t="s">
        <v>29</v>
      </c>
      <c r="B554" s="14" t="s">
        <v>216</v>
      </c>
      <c r="C554" s="14" t="s">
        <v>39</v>
      </c>
      <c r="D554" s="15" t="s">
        <v>337</v>
      </c>
      <c r="E554" s="16" t="s">
        <v>59</v>
      </c>
      <c r="F554" s="17">
        <v>164.7432</v>
      </c>
      <c r="G554" s="18">
        <v>4.8</v>
      </c>
      <c r="H554" s="18"/>
      <c r="I554" s="18">
        <v>4.8</v>
      </c>
      <c r="J554" s="18"/>
      <c r="K554" s="18">
        <v>159.9432</v>
      </c>
      <c r="L554" s="18"/>
      <c r="M554" s="18">
        <v>159.9432</v>
      </c>
      <c r="N554" s="18"/>
      <c r="O554" s="18"/>
      <c r="P554" s="18"/>
      <c r="Q554" s="18"/>
      <c r="R554" s="18"/>
      <c r="S554" s="18"/>
      <c r="T554" s="18"/>
      <c r="U554" s="18"/>
    </row>
    <row r="555" s="2" customFormat="1" ht="22.8" customHeight="1" spans="1:21">
      <c r="A555" s="19"/>
      <c r="B555" s="19"/>
      <c r="C555" s="19"/>
      <c r="D555" s="9" t="s">
        <v>338</v>
      </c>
      <c r="E555" s="9" t="s">
        <v>339</v>
      </c>
      <c r="F555" s="10">
        <v>2916.178722</v>
      </c>
      <c r="G555" s="11">
        <v>945.378722</v>
      </c>
      <c r="H555" s="11">
        <v>846.490362</v>
      </c>
      <c r="I555" s="11">
        <v>95.86436</v>
      </c>
      <c r="J555" s="11">
        <v>3.024</v>
      </c>
      <c r="K555" s="11">
        <v>1970.8</v>
      </c>
      <c r="L555" s="11">
        <v>0</v>
      </c>
      <c r="M555" s="11">
        <v>1970.8</v>
      </c>
      <c r="N555" s="11"/>
      <c r="O555" s="11"/>
      <c r="P555" s="11"/>
      <c r="Q555" s="11"/>
      <c r="R555" s="11"/>
      <c r="S555" s="11"/>
      <c r="T555" s="11"/>
      <c r="U555" s="11"/>
    </row>
    <row r="556" s="2" customFormat="1" ht="22.8" customHeight="1" spans="1:21">
      <c r="A556" s="12"/>
      <c r="B556" s="12"/>
      <c r="C556" s="12"/>
      <c r="D556" s="13" t="s">
        <v>340</v>
      </c>
      <c r="E556" s="13" t="s">
        <v>341</v>
      </c>
      <c r="F556" s="10">
        <v>2916.178722</v>
      </c>
      <c r="G556" s="11">
        <v>945.378722</v>
      </c>
      <c r="H556" s="11">
        <v>846.490362</v>
      </c>
      <c r="I556" s="11">
        <v>95.86436</v>
      </c>
      <c r="J556" s="11">
        <v>3.024</v>
      </c>
      <c r="K556" s="11">
        <v>1970.8</v>
      </c>
      <c r="L556" s="11">
        <v>0</v>
      </c>
      <c r="M556" s="11">
        <v>1970.8</v>
      </c>
      <c r="N556" s="11"/>
      <c r="O556" s="11"/>
      <c r="P556" s="11"/>
      <c r="Q556" s="11"/>
      <c r="R556" s="11"/>
      <c r="S556" s="11"/>
      <c r="T556" s="11"/>
      <c r="U556" s="11"/>
    </row>
    <row r="557" s="2" customFormat="1" ht="22.8" customHeight="1" spans="1:21">
      <c r="A557" s="14" t="s">
        <v>242</v>
      </c>
      <c r="B557" s="14" t="s">
        <v>31</v>
      </c>
      <c r="C557" s="14" t="s">
        <v>31</v>
      </c>
      <c r="D557" s="15" t="s">
        <v>342</v>
      </c>
      <c r="E557" s="16" t="s">
        <v>33</v>
      </c>
      <c r="F557" s="17">
        <v>636.8135</v>
      </c>
      <c r="G557" s="18">
        <v>636.8135</v>
      </c>
      <c r="H557" s="18">
        <v>633.7895</v>
      </c>
      <c r="I557" s="18"/>
      <c r="J557" s="18">
        <v>3.024</v>
      </c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</row>
    <row r="558" s="2" customFormat="1" ht="22.8" customHeight="1" spans="1:21">
      <c r="A558" s="14" t="s">
        <v>34</v>
      </c>
      <c r="B558" s="14" t="s">
        <v>35</v>
      </c>
      <c r="C558" s="14" t="s">
        <v>35</v>
      </c>
      <c r="D558" s="15" t="s">
        <v>342</v>
      </c>
      <c r="E558" s="16" t="s">
        <v>36</v>
      </c>
      <c r="F558" s="17">
        <v>76.76632</v>
      </c>
      <c r="G558" s="18">
        <v>76.76632</v>
      </c>
      <c r="H558" s="18">
        <v>76.76632</v>
      </c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</row>
    <row r="559" s="2" customFormat="1" ht="22.8" customHeight="1" spans="1:21">
      <c r="A559" s="14" t="s">
        <v>34</v>
      </c>
      <c r="B559" s="14" t="s">
        <v>37</v>
      </c>
      <c r="C559" s="14" t="s">
        <v>31</v>
      </c>
      <c r="D559" s="15" t="s">
        <v>342</v>
      </c>
      <c r="E559" s="16" t="s">
        <v>38</v>
      </c>
      <c r="F559" s="17">
        <v>2.984712</v>
      </c>
      <c r="G559" s="18">
        <v>2.984712</v>
      </c>
      <c r="H559" s="18">
        <v>2.984712</v>
      </c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</row>
    <row r="560" s="2" customFormat="1" ht="22.8" customHeight="1" spans="1:21">
      <c r="A560" s="14" t="s">
        <v>34</v>
      </c>
      <c r="B560" s="14" t="s">
        <v>37</v>
      </c>
      <c r="C560" s="14" t="s">
        <v>39</v>
      </c>
      <c r="D560" s="15" t="s">
        <v>342</v>
      </c>
      <c r="E560" s="16" t="s">
        <v>40</v>
      </c>
      <c r="F560" s="17">
        <v>4.56438</v>
      </c>
      <c r="G560" s="18">
        <v>4.56438</v>
      </c>
      <c r="H560" s="18">
        <v>4.56438</v>
      </c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</row>
    <row r="561" s="2" customFormat="1" ht="22.8" customHeight="1" spans="1:21">
      <c r="A561" s="14" t="s">
        <v>34</v>
      </c>
      <c r="B561" s="14" t="s">
        <v>37</v>
      </c>
      <c r="C561" s="14" t="s">
        <v>46</v>
      </c>
      <c r="D561" s="15" t="s">
        <v>342</v>
      </c>
      <c r="E561" s="16" t="s">
        <v>82</v>
      </c>
      <c r="F561" s="17">
        <v>0.69</v>
      </c>
      <c r="G561" s="18">
        <v>0.69</v>
      </c>
      <c r="H561" s="18">
        <v>0.69</v>
      </c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</row>
    <row r="562" s="2" customFormat="1" ht="22.8" customHeight="1" spans="1:21">
      <c r="A562" s="14" t="s">
        <v>41</v>
      </c>
      <c r="B562" s="14" t="s">
        <v>42</v>
      </c>
      <c r="C562" s="14" t="s">
        <v>31</v>
      </c>
      <c r="D562" s="15" t="s">
        <v>342</v>
      </c>
      <c r="E562" s="16" t="s">
        <v>43</v>
      </c>
      <c r="F562" s="17">
        <v>38.79723</v>
      </c>
      <c r="G562" s="18">
        <v>38.79723</v>
      </c>
      <c r="H562" s="18">
        <v>38.79723</v>
      </c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</row>
    <row r="563" s="2" customFormat="1" ht="22.8" customHeight="1" spans="1:21">
      <c r="A563" s="14" t="s">
        <v>41</v>
      </c>
      <c r="B563" s="14" t="s">
        <v>42</v>
      </c>
      <c r="C563" s="14" t="s">
        <v>44</v>
      </c>
      <c r="D563" s="15" t="s">
        <v>342</v>
      </c>
      <c r="E563" s="16" t="s">
        <v>45</v>
      </c>
      <c r="F563" s="17">
        <v>12.84348</v>
      </c>
      <c r="G563" s="18">
        <v>12.84348</v>
      </c>
      <c r="H563" s="18">
        <v>12.84348</v>
      </c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</row>
    <row r="564" s="2" customFormat="1" ht="22.8" customHeight="1" spans="1:21">
      <c r="A564" s="14" t="s">
        <v>48</v>
      </c>
      <c r="B564" s="14" t="s">
        <v>39</v>
      </c>
      <c r="C564" s="14" t="s">
        <v>31</v>
      </c>
      <c r="D564" s="15" t="s">
        <v>342</v>
      </c>
      <c r="E564" s="16" t="s">
        <v>49</v>
      </c>
      <c r="F564" s="17">
        <v>76.05474</v>
      </c>
      <c r="G564" s="18">
        <v>76.05474</v>
      </c>
      <c r="H564" s="18">
        <v>76.05474</v>
      </c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</row>
    <row r="565" s="2" customFormat="1" ht="22.8" customHeight="1" spans="1:21">
      <c r="A565" s="14" t="s">
        <v>242</v>
      </c>
      <c r="B565" s="14" t="s">
        <v>31</v>
      </c>
      <c r="C565" s="14" t="s">
        <v>39</v>
      </c>
      <c r="D565" s="15" t="s">
        <v>342</v>
      </c>
      <c r="E565" s="16" t="s">
        <v>59</v>
      </c>
      <c r="F565" s="17">
        <v>54.26436</v>
      </c>
      <c r="G565" s="18">
        <v>54.26436</v>
      </c>
      <c r="H565" s="18"/>
      <c r="I565" s="18">
        <v>54.26436</v>
      </c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</row>
    <row r="566" s="2" customFormat="1" ht="22.8" customHeight="1" spans="1:21">
      <c r="A566" s="14" t="s">
        <v>242</v>
      </c>
      <c r="B566" s="14" t="s">
        <v>31</v>
      </c>
      <c r="C566" s="14" t="s">
        <v>216</v>
      </c>
      <c r="D566" s="15" t="s">
        <v>342</v>
      </c>
      <c r="E566" s="16" t="s">
        <v>343</v>
      </c>
      <c r="F566" s="17">
        <v>2012.4</v>
      </c>
      <c r="G566" s="18">
        <v>41.6</v>
      </c>
      <c r="H566" s="18"/>
      <c r="I566" s="18">
        <v>41.6</v>
      </c>
      <c r="J566" s="18"/>
      <c r="K566" s="18">
        <v>1970.8</v>
      </c>
      <c r="L566" s="18"/>
      <c r="M566" s="18">
        <v>1970.8</v>
      </c>
      <c r="N566" s="18"/>
      <c r="O566" s="18"/>
      <c r="P566" s="18"/>
      <c r="Q566" s="18"/>
      <c r="R566" s="18"/>
      <c r="S566" s="18"/>
      <c r="T566" s="18"/>
      <c r="U566" s="18"/>
    </row>
    <row r="567" s="2" customFormat="1" ht="22.8" customHeight="1" spans="1:21">
      <c r="A567" s="19"/>
      <c r="B567" s="19"/>
      <c r="C567" s="19"/>
      <c r="D567" s="9" t="s">
        <v>344</v>
      </c>
      <c r="E567" s="9" t="s">
        <v>345</v>
      </c>
      <c r="F567" s="10">
        <v>299.885076</v>
      </c>
      <c r="G567" s="11">
        <v>247.885076</v>
      </c>
      <c r="H567" s="11">
        <v>222.669884</v>
      </c>
      <c r="I567" s="11">
        <v>25.215192</v>
      </c>
      <c r="J567" s="11">
        <v>0</v>
      </c>
      <c r="K567" s="11">
        <v>52</v>
      </c>
      <c r="L567" s="11">
        <v>0</v>
      </c>
      <c r="M567" s="11">
        <v>32</v>
      </c>
      <c r="N567" s="11"/>
      <c r="O567" s="11"/>
      <c r="P567" s="11">
        <v>20</v>
      </c>
      <c r="Q567" s="11"/>
      <c r="R567" s="11"/>
      <c r="S567" s="11"/>
      <c r="T567" s="11"/>
      <c r="U567" s="11"/>
    </row>
    <row r="568" s="2" customFormat="1" ht="22.8" customHeight="1" spans="1:21">
      <c r="A568" s="12"/>
      <c r="B568" s="12"/>
      <c r="C568" s="12"/>
      <c r="D568" s="13" t="s">
        <v>346</v>
      </c>
      <c r="E568" s="13" t="s">
        <v>347</v>
      </c>
      <c r="F568" s="10">
        <v>299.885076</v>
      </c>
      <c r="G568" s="11">
        <v>247.885076</v>
      </c>
      <c r="H568" s="11">
        <v>222.669884</v>
      </c>
      <c r="I568" s="11">
        <v>25.215192</v>
      </c>
      <c r="J568" s="11">
        <v>0</v>
      </c>
      <c r="K568" s="11">
        <v>52</v>
      </c>
      <c r="L568" s="11">
        <v>0</v>
      </c>
      <c r="M568" s="11">
        <v>32</v>
      </c>
      <c r="N568" s="11"/>
      <c r="O568" s="11"/>
      <c r="P568" s="11">
        <v>20</v>
      </c>
      <c r="Q568" s="11"/>
      <c r="R568" s="11"/>
      <c r="S568" s="11"/>
      <c r="T568" s="11"/>
      <c r="U568" s="11"/>
    </row>
    <row r="569" s="2" customFormat="1" ht="22.8" customHeight="1" spans="1:21">
      <c r="A569" s="14" t="s">
        <v>348</v>
      </c>
      <c r="B569" s="14" t="s">
        <v>31</v>
      </c>
      <c r="C569" s="14" t="s">
        <v>31</v>
      </c>
      <c r="D569" s="15" t="s">
        <v>349</v>
      </c>
      <c r="E569" s="16" t="s">
        <v>33</v>
      </c>
      <c r="F569" s="17">
        <v>190.550092</v>
      </c>
      <c r="G569" s="18">
        <v>190.550092</v>
      </c>
      <c r="H569" s="18">
        <v>165.3349</v>
      </c>
      <c r="I569" s="18">
        <v>25.215192</v>
      </c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</row>
    <row r="570" s="2" customFormat="1" ht="22.8" customHeight="1" spans="1:21">
      <c r="A570" s="14" t="s">
        <v>34</v>
      </c>
      <c r="B570" s="14" t="s">
        <v>35</v>
      </c>
      <c r="C570" s="14" t="s">
        <v>35</v>
      </c>
      <c r="D570" s="15" t="s">
        <v>349</v>
      </c>
      <c r="E570" s="16" t="s">
        <v>36</v>
      </c>
      <c r="F570" s="17">
        <v>20.693584</v>
      </c>
      <c r="G570" s="18">
        <v>20.693584</v>
      </c>
      <c r="H570" s="18">
        <v>20.693584</v>
      </c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</row>
    <row r="571" s="2" customFormat="1" ht="22.8" customHeight="1" spans="1:21">
      <c r="A571" s="14" t="s">
        <v>34</v>
      </c>
      <c r="B571" s="14" t="s">
        <v>37</v>
      </c>
      <c r="C571" s="14" t="s">
        <v>31</v>
      </c>
      <c r="D571" s="15" t="s">
        <v>349</v>
      </c>
      <c r="E571" s="16" t="s">
        <v>38</v>
      </c>
      <c r="F571" s="17">
        <v>0.7131</v>
      </c>
      <c r="G571" s="18">
        <v>0.7131</v>
      </c>
      <c r="H571" s="18">
        <v>0.7131</v>
      </c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</row>
    <row r="572" s="2" customFormat="1" ht="22.8" customHeight="1" spans="1:21">
      <c r="A572" s="14" t="s">
        <v>34</v>
      </c>
      <c r="B572" s="14" t="s">
        <v>37</v>
      </c>
      <c r="C572" s="14" t="s">
        <v>39</v>
      </c>
      <c r="D572" s="15" t="s">
        <v>349</v>
      </c>
      <c r="E572" s="16" t="s">
        <v>40</v>
      </c>
      <c r="F572" s="17">
        <v>1.227216</v>
      </c>
      <c r="G572" s="18">
        <v>1.227216</v>
      </c>
      <c r="H572" s="18">
        <v>1.227216</v>
      </c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</row>
    <row r="573" s="2" customFormat="1" ht="22.8" customHeight="1" spans="1:21">
      <c r="A573" s="14" t="s">
        <v>41</v>
      </c>
      <c r="B573" s="14" t="s">
        <v>42</v>
      </c>
      <c r="C573" s="14" t="s">
        <v>31</v>
      </c>
      <c r="D573" s="15" t="s">
        <v>349</v>
      </c>
      <c r="E573" s="16" t="s">
        <v>43</v>
      </c>
      <c r="F573" s="17">
        <v>10.611336</v>
      </c>
      <c r="G573" s="18">
        <v>10.611336</v>
      </c>
      <c r="H573" s="18">
        <v>10.611336</v>
      </c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</row>
    <row r="574" s="2" customFormat="1" ht="22.8" customHeight="1" spans="1:21">
      <c r="A574" s="14" t="s">
        <v>41</v>
      </c>
      <c r="B574" s="14" t="s">
        <v>42</v>
      </c>
      <c r="C574" s="14" t="s">
        <v>44</v>
      </c>
      <c r="D574" s="15" t="s">
        <v>349</v>
      </c>
      <c r="E574" s="16" t="s">
        <v>45</v>
      </c>
      <c r="F574" s="17">
        <v>4.24956</v>
      </c>
      <c r="G574" s="18">
        <v>4.24956</v>
      </c>
      <c r="H574" s="18">
        <v>4.24956</v>
      </c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</row>
    <row r="575" s="2" customFormat="1" ht="22.8" customHeight="1" spans="1:21">
      <c r="A575" s="14" t="s">
        <v>48</v>
      </c>
      <c r="B575" s="14" t="s">
        <v>39</v>
      </c>
      <c r="C575" s="14" t="s">
        <v>31</v>
      </c>
      <c r="D575" s="15" t="s">
        <v>349</v>
      </c>
      <c r="E575" s="16" t="s">
        <v>49</v>
      </c>
      <c r="F575" s="17">
        <v>19.840188</v>
      </c>
      <c r="G575" s="18">
        <v>19.840188</v>
      </c>
      <c r="H575" s="18">
        <v>19.840188</v>
      </c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</row>
    <row r="576" s="2" customFormat="1" ht="22.8" customHeight="1" spans="1:21">
      <c r="A576" s="14" t="s">
        <v>29</v>
      </c>
      <c r="B576" s="14" t="s">
        <v>30</v>
      </c>
      <c r="C576" s="14" t="s">
        <v>31</v>
      </c>
      <c r="D576" s="15" t="s">
        <v>349</v>
      </c>
      <c r="E576" s="16" t="s">
        <v>33</v>
      </c>
      <c r="F576" s="17">
        <v>52</v>
      </c>
      <c r="G576" s="18"/>
      <c r="H576" s="18"/>
      <c r="I576" s="18"/>
      <c r="J576" s="18"/>
      <c r="K576" s="18">
        <v>52</v>
      </c>
      <c r="L576" s="18"/>
      <c r="M576" s="18">
        <v>32</v>
      </c>
      <c r="N576" s="18"/>
      <c r="O576" s="18"/>
      <c r="P576" s="18">
        <v>20</v>
      </c>
      <c r="Q576" s="18"/>
      <c r="R576" s="18"/>
      <c r="S576" s="18"/>
      <c r="T576" s="18"/>
      <c r="U576" s="18"/>
    </row>
    <row r="577" s="2" customFormat="1" ht="22.8" customHeight="1" spans="1:21">
      <c r="A577" s="19"/>
      <c r="B577" s="19"/>
      <c r="C577" s="19"/>
      <c r="D577" s="9" t="s">
        <v>350</v>
      </c>
      <c r="E577" s="9" t="s">
        <v>351</v>
      </c>
      <c r="F577" s="10">
        <v>478.129376</v>
      </c>
      <c r="G577" s="11">
        <v>380.129376</v>
      </c>
      <c r="H577" s="11">
        <v>340.928328</v>
      </c>
      <c r="I577" s="11">
        <v>39.201048</v>
      </c>
      <c r="J577" s="11">
        <v>0</v>
      </c>
      <c r="K577" s="11">
        <v>98</v>
      </c>
      <c r="L577" s="11">
        <v>0</v>
      </c>
      <c r="M577" s="11">
        <v>98</v>
      </c>
      <c r="N577" s="11"/>
      <c r="O577" s="11"/>
      <c r="P577" s="11"/>
      <c r="Q577" s="11"/>
      <c r="R577" s="11"/>
      <c r="S577" s="11"/>
      <c r="T577" s="11"/>
      <c r="U577" s="11"/>
    </row>
    <row r="578" s="2" customFormat="1" ht="22.8" customHeight="1" spans="1:21">
      <c r="A578" s="12"/>
      <c r="B578" s="12"/>
      <c r="C578" s="12"/>
      <c r="D578" s="13" t="s">
        <v>352</v>
      </c>
      <c r="E578" s="13" t="s">
        <v>353</v>
      </c>
      <c r="F578" s="10">
        <v>478.129376</v>
      </c>
      <c r="G578" s="11">
        <v>380.129376</v>
      </c>
      <c r="H578" s="11">
        <v>340.928328</v>
      </c>
      <c r="I578" s="11">
        <v>39.201048</v>
      </c>
      <c r="J578" s="11">
        <v>0</v>
      </c>
      <c r="K578" s="11">
        <v>98</v>
      </c>
      <c r="L578" s="11">
        <v>0</v>
      </c>
      <c r="M578" s="11">
        <v>98</v>
      </c>
      <c r="N578" s="11"/>
      <c r="O578" s="11"/>
      <c r="P578" s="11"/>
      <c r="Q578" s="11"/>
      <c r="R578" s="11"/>
      <c r="S578" s="11"/>
      <c r="T578" s="11"/>
      <c r="U578" s="11"/>
    </row>
    <row r="579" s="2" customFormat="1" ht="22.8" customHeight="1" spans="1:21">
      <c r="A579" s="14" t="s">
        <v>354</v>
      </c>
      <c r="B579" s="14" t="s">
        <v>31</v>
      </c>
      <c r="C579" s="14" t="s">
        <v>31</v>
      </c>
      <c r="D579" s="15" t="s">
        <v>355</v>
      </c>
      <c r="E579" s="16" t="s">
        <v>33</v>
      </c>
      <c r="F579" s="17">
        <v>293.531148</v>
      </c>
      <c r="G579" s="18">
        <v>293.531148</v>
      </c>
      <c r="H579" s="18">
        <v>254.3301</v>
      </c>
      <c r="I579" s="18">
        <v>39.201048</v>
      </c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</row>
    <row r="580" s="2" customFormat="1" ht="22.8" customHeight="1" spans="1:21">
      <c r="A580" s="14" t="s">
        <v>34</v>
      </c>
      <c r="B580" s="14" t="s">
        <v>35</v>
      </c>
      <c r="C580" s="14" t="s">
        <v>35</v>
      </c>
      <c r="D580" s="15" t="s">
        <v>355</v>
      </c>
      <c r="E580" s="16" t="s">
        <v>36</v>
      </c>
      <c r="F580" s="17">
        <v>31.092816</v>
      </c>
      <c r="G580" s="18">
        <v>31.092816</v>
      </c>
      <c r="H580" s="18">
        <v>31.092816</v>
      </c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</row>
    <row r="581" s="2" customFormat="1" ht="22.8" customHeight="1" spans="1:21">
      <c r="A581" s="14" t="s">
        <v>34</v>
      </c>
      <c r="B581" s="14" t="s">
        <v>37</v>
      </c>
      <c r="C581" s="14" t="s">
        <v>31</v>
      </c>
      <c r="D581" s="15" t="s">
        <v>355</v>
      </c>
      <c r="E581" s="16" t="s">
        <v>38</v>
      </c>
      <c r="F581" s="17">
        <v>1.457652</v>
      </c>
      <c r="G581" s="18">
        <v>1.457652</v>
      </c>
      <c r="H581" s="18">
        <v>1.457652</v>
      </c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</row>
    <row r="582" s="2" customFormat="1" ht="22.8" customHeight="1" spans="1:21">
      <c r="A582" s="14" t="s">
        <v>34</v>
      </c>
      <c r="B582" s="14" t="s">
        <v>37</v>
      </c>
      <c r="C582" s="14" t="s">
        <v>39</v>
      </c>
      <c r="D582" s="15" t="s">
        <v>355</v>
      </c>
      <c r="E582" s="16" t="s">
        <v>40</v>
      </c>
      <c r="F582" s="17">
        <v>1.847424</v>
      </c>
      <c r="G582" s="18">
        <v>1.847424</v>
      </c>
      <c r="H582" s="18">
        <v>1.847424</v>
      </c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</row>
    <row r="583" s="2" customFormat="1" ht="22.8" customHeight="1" spans="1:21">
      <c r="A583" s="14" t="s">
        <v>41</v>
      </c>
      <c r="B583" s="14" t="s">
        <v>42</v>
      </c>
      <c r="C583" s="14" t="s">
        <v>44</v>
      </c>
      <c r="D583" s="15" t="s">
        <v>355</v>
      </c>
      <c r="E583" s="16" t="s">
        <v>45</v>
      </c>
      <c r="F583" s="17">
        <v>5.75262</v>
      </c>
      <c r="G583" s="18">
        <v>5.75262</v>
      </c>
      <c r="H583" s="18">
        <v>5.75262</v>
      </c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</row>
    <row r="584" s="2" customFormat="1" ht="22.8" customHeight="1" spans="1:21">
      <c r="A584" s="14" t="s">
        <v>41</v>
      </c>
      <c r="B584" s="14" t="s">
        <v>42</v>
      </c>
      <c r="C584" s="14" t="s">
        <v>46</v>
      </c>
      <c r="D584" s="15" t="s">
        <v>355</v>
      </c>
      <c r="E584" s="16" t="s">
        <v>47</v>
      </c>
      <c r="F584" s="17">
        <v>0.225</v>
      </c>
      <c r="G584" s="18">
        <v>0.225</v>
      </c>
      <c r="H584" s="18">
        <v>0.225</v>
      </c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</row>
    <row r="585" s="2" customFormat="1" ht="22.8" customHeight="1" spans="1:21">
      <c r="A585" s="14" t="s">
        <v>41</v>
      </c>
      <c r="B585" s="14" t="s">
        <v>87</v>
      </c>
      <c r="C585" s="14" t="s">
        <v>31</v>
      </c>
      <c r="D585" s="15" t="s">
        <v>355</v>
      </c>
      <c r="E585" s="16" t="s">
        <v>88</v>
      </c>
      <c r="F585" s="17">
        <v>15.703104</v>
      </c>
      <c r="G585" s="18">
        <v>15.703104</v>
      </c>
      <c r="H585" s="18">
        <v>15.703104</v>
      </c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</row>
    <row r="586" s="2" customFormat="1" ht="22.8" customHeight="1" spans="1:21">
      <c r="A586" s="14" t="s">
        <v>48</v>
      </c>
      <c r="B586" s="14" t="s">
        <v>39</v>
      </c>
      <c r="C586" s="14" t="s">
        <v>31</v>
      </c>
      <c r="D586" s="15" t="s">
        <v>355</v>
      </c>
      <c r="E586" s="16" t="s">
        <v>49</v>
      </c>
      <c r="F586" s="17">
        <v>30.519612</v>
      </c>
      <c r="G586" s="18">
        <v>30.519612</v>
      </c>
      <c r="H586" s="18">
        <v>30.519612</v>
      </c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</row>
    <row r="587" s="2" customFormat="1" ht="22.8" customHeight="1" spans="1:21">
      <c r="A587" s="14" t="s">
        <v>354</v>
      </c>
      <c r="B587" s="14" t="s">
        <v>31</v>
      </c>
      <c r="C587" s="14" t="s">
        <v>39</v>
      </c>
      <c r="D587" s="15" t="s">
        <v>355</v>
      </c>
      <c r="E587" s="16" t="s">
        <v>59</v>
      </c>
      <c r="F587" s="17">
        <v>98</v>
      </c>
      <c r="G587" s="18"/>
      <c r="H587" s="18"/>
      <c r="I587" s="18"/>
      <c r="J587" s="18"/>
      <c r="K587" s="18">
        <v>98</v>
      </c>
      <c r="L587" s="18"/>
      <c r="M587" s="18">
        <v>98</v>
      </c>
      <c r="N587" s="18"/>
      <c r="O587" s="18"/>
      <c r="P587" s="18"/>
      <c r="Q587" s="18"/>
      <c r="R587" s="18"/>
      <c r="S587" s="18"/>
      <c r="T587" s="18"/>
      <c r="U587" s="18"/>
    </row>
    <row r="588" s="2" customFormat="1" ht="22.8" customHeight="1" spans="1:21">
      <c r="A588" s="19"/>
      <c r="B588" s="19"/>
      <c r="C588" s="19"/>
      <c r="D588" s="9" t="s">
        <v>356</v>
      </c>
      <c r="E588" s="9" t="s">
        <v>357</v>
      </c>
      <c r="F588" s="10">
        <v>296.300428</v>
      </c>
      <c r="G588" s="11">
        <v>248.000428</v>
      </c>
      <c r="H588" s="11">
        <v>221.996348</v>
      </c>
      <c r="I588" s="11">
        <v>26.00408</v>
      </c>
      <c r="J588" s="11">
        <v>0</v>
      </c>
      <c r="K588" s="11">
        <v>48.3</v>
      </c>
      <c r="L588" s="11">
        <v>0</v>
      </c>
      <c r="M588" s="11">
        <v>35.4</v>
      </c>
      <c r="N588" s="11">
        <v>12.9</v>
      </c>
      <c r="O588" s="11"/>
      <c r="P588" s="11"/>
      <c r="Q588" s="11"/>
      <c r="R588" s="11"/>
      <c r="S588" s="11"/>
      <c r="T588" s="11"/>
      <c r="U588" s="11"/>
    </row>
    <row r="589" s="2" customFormat="1" ht="22.8" customHeight="1" spans="1:21">
      <c r="A589" s="12"/>
      <c r="B589" s="12"/>
      <c r="C589" s="12"/>
      <c r="D589" s="13" t="s">
        <v>358</v>
      </c>
      <c r="E589" s="13" t="s">
        <v>359</v>
      </c>
      <c r="F589" s="10">
        <v>296.300428</v>
      </c>
      <c r="G589" s="11">
        <v>248.000428</v>
      </c>
      <c r="H589" s="11">
        <v>221.996348</v>
      </c>
      <c r="I589" s="11">
        <v>26.00408</v>
      </c>
      <c r="J589" s="11">
        <v>0</v>
      </c>
      <c r="K589" s="11">
        <v>48.3</v>
      </c>
      <c r="L589" s="11">
        <v>0</v>
      </c>
      <c r="M589" s="11">
        <v>35.4</v>
      </c>
      <c r="N589" s="11">
        <v>12.9</v>
      </c>
      <c r="O589" s="11"/>
      <c r="P589" s="11"/>
      <c r="Q589" s="11"/>
      <c r="R589" s="11"/>
      <c r="S589" s="11"/>
      <c r="T589" s="11"/>
      <c r="U589" s="11"/>
    </row>
    <row r="590" s="2" customFormat="1" ht="22.8" customHeight="1" spans="1:21">
      <c r="A590" s="14" t="s">
        <v>360</v>
      </c>
      <c r="B590" s="14" t="s">
        <v>31</v>
      </c>
      <c r="C590" s="14" t="s">
        <v>31</v>
      </c>
      <c r="D590" s="15" t="s">
        <v>361</v>
      </c>
      <c r="E590" s="16" t="s">
        <v>33</v>
      </c>
      <c r="F590" s="17">
        <v>194.28808</v>
      </c>
      <c r="G590" s="18">
        <v>194.28808</v>
      </c>
      <c r="H590" s="18">
        <v>168.284</v>
      </c>
      <c r="I590" s="18">
        <v>26.00408</v>
      </c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</row>
    <row r="591" s="2" customFormat="1" ht="22.8" customHeight="1" spans="1:21">
      <c r="A591" s="14" t="s">
        <v>34</v>
      </c>
      <c r="B591" s="14" t="s">
        <v>35</v>
      </c>
      <c r="C591" s="14" t="s">
        <v>35</v>
      </c>
      <c r="D591" s="15" t="s">
        <v>361</v>
      </c>
      <c r="E591" s="16" t="s">
        <v>36</v>
      </c>
      <c r="F591" s="17">
        <v>20.04288</v>
      </c>
      <c r="G591" s="18">
        <v>20.04288</v>
      </c>
      <c r="H591" s="18">
        <v>20.04288</v>
      </c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</row>
    <row r="592" s="2" customFormat="1" ht="22.8" customHeight="1" spans="1:21">
      <c r="A592" s="14" t="s">
        <v>34</v>
      </c>
      <c r="B592" s="14" t="s">
        <v>37</v>
      </c>
      <c r="C592" s="14" t="s">
        <v>31</v>
      </c>
      <c r="D592" s="15" t="s">
        <v>361</v>
      </c>
      <c r="E592" s="16" t="s">
        <v>38</v>
      </c>
      <c r="F592" s="17">
        <v>0.694788</v>
      </c>
      <c r="G592" s="18">
        <v>0.694788</v>
      </c>
      <c r="H592" s="18">
        <v>0.694788</v>
      </c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</row>
    <row r="593" s="2" customFormat="1" ht="22.8" customHeight="1" spans="1:21">
      <c r="A593" s="14" t="s">
        <v>34</v>
      </c>
      <c r="B593" s="14" t="s">
        <v>37</v>
      </c>
      <c r="C593" s="14" t="s">
        <v>39</v>
      </c>
      <c r="D593" s="15" t="s">
        <v>361</v>
      </c>
      <c r="E593" s="16" t="s">
        <v>40</v>
      </c>
      <c r="F593" s="17">
        <v>1.19076</v>
      </c>
      <c r="G593" s="18">
        <v>1.19076</v>
      </c>
      <c r="H593" s="18">
        <v>1.19076</v>
      </c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</row>
    <row r="594" s="2" customFormat="1" ht="22.8" customHeight="1" spans="1:21">
      <c r="A594" s="14" t="s">
        <v>41</v>
      </c>
      <c r="B594" s="14" t="s">
        <v>42</v>
      </c>
      <c r="C594" s="14" t="s">
        <v>44</v>
      </c>
      <c r="D594" s="15" t="s">
        <v>361</v>
      </c>
      <c r="E594" s="16" t="s">
        <v>45</v>
      </c>
      <c r="F594" s="17">
        <v>1.9128</v>
      </c>
      <c r="G594" s="18">
        <v>1.9128</v>
      </c>
      <c r="H594" s="18">
        <v>1.9128</v>
      </c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</row>
    <row r="595" s="2" customFormat="1" ht="22.8" customHeight="1" spans="1:21">
      <c r="A595" s="14" t="s">
        <v>41</v>
      </c>
      <c r="B595" s="14" t="s">
        <v>42</v>
      </c>
      <c r="C595" s="14" t="s">
        <v>46</v>
      </c>
      <c r="D595" s="15" t="s">
        <v>361</v>
      </c>
      <c r="E595" s="16" t="s">
        <v>47</v>
      </c>
      <c r="F595" s="17">
        <v>0.1575</v>
      </c>
      <c r="G595" s="18">
        <v>0.1575</v>
      </c>
      <c r="H595" s="18">
        <v>0.1575</v>
      </c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</row>
    <row r="596" s="2" customFormat="1" ht="22.8" customHeight="1" spans="1:21">
      <c r="A596" s="14" t="s">
        <v>41</v>
      </c>
      <c r="B596" s="14" t="s">
        <v>87</v>
      </c>
      <c r="C596" s="14" t="s">
        <v>31</v>
      </c>
      <c r="D596" s="15" t="s">
        <v>361</v>
      </c>
      <c r="E596" s="16" t="s">
        <v>88</v>
      </c>
      <c r="F596" s="17">
        <v>10.12146</v>
      </c>
      <c r="G596" s="18">
        <v>10.12146</v>
      </c>
      <c r="H596" s="18">
        <v>10.12146</v>
      </c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</row>
    <row r="597" s="2" customFormat="1" ht="22.8" customHeight="1" spans="1:21">
      <c r="A597" s="14" t="s">
        <v>48</v>
      </c>
      <c r="B597" s="14" t="s">
        <v>39</v>
      </c>
      <c r="C597" s="14" t="s">
        <v>31</v>
      </c>
      <c r="D597" s="15" t="s">
        <v>361</v>
      </c>
      <c r="E597" s="16" t="s">
        <v>49</v>
      </c>
      <c r="F597" s="17">
        <v>19.59216</v>
      </c>
      <c r="G597" s="18">
        <v>19.59216</v>
      </c>
      <c r="H597" s="18">
        <v>19.59216</v>
      </c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</row>
    <row r="598" s="2" customFormat="1" ht="22.8" customHeight="1" spans="1:21">
      <c r="A598" s="14" t="s">
        <v>360</v>
      </c>
      <c r="B598" s="14" t="s">
        <v>31</v>
      </c>
      <c r="C598" s="14" t="s">
        <v>39</v>
      </c>
      <c r="D598" s="15" t="s">
        <v>361</v>
      </c>
      <c r="E598" s="16" t="s">
        <v>59</v>
      </c>
      <c r="F598" s="17">
        <v>48.3</v>
      </c>
      <c r="G598" s="18"/>
      <c r="H598" s="18"/>
      <c r="I598" s="18"/>
      <c r="J598" s="18"/>
      <c r="K598" s="18">
        <v>48.3</v>
      </c>
      <c r="L598" s="18"/>
      <c r="M598" s="18">
        <v>35.4</v>
      </c>
      <c r="N598" s="18">
        <v>12.9</v>
      </c>
      <c r="O598" s="18"/>
      <c r="P598" s="18"/>
      <c r="Q598" s="18"/>
      <c r="R598" s="18"/>
      <c r="S598" s="18"/>
      <c r="T598" s="18"/>
      <c r="U598" s="18"/>
    </row>
    <row r="599" s="2" customFormat="1" ht="22.8" customHeight="1" spans="1:21">
      <c r="A599" s="19"/>
      <c r="B599" s="19"/>
      <c r="C599" s="19"/>
      <c r="D599" s="9" t="s">
        <v>362</v>
      </c>
      <c r="E599" s="9" t="s">
        <v>363</v>
      </c>
      <c r="F599" s="10">
        <v>467.10693</v>
      </c>
      <c r="G599" s="11">
        <v>320.78693</v>
      </c>
      <c r="H599" s="11">
        <v>287.37233</v>
      </c>
      <c r="I599" s="11">
        <v>33.4146</v>
      </c>
      <c r="J599" s="11">
        <v>0</v>
      </c>
      <c r="K599" s="11">
        <v>146.32</v>
      </c>
      <c r="L599" s="11">
        <v>0</v>
      </c>
      <c r="M599" s="11">
        <v>34.92</v>
      </c>
      <c r="N599" s="11">
        <v>111.4</v>
      </c>
      <c r="O599" s="11"/>
      <c r="P599" s="11"/>
      <c r="Q599" s="11"/>
      <c r="R599" s="11"/>
      <c r="S599" s="11"/>
      <c r="T599" s="11"/>
      <c r="U599" s="11"/>
    </row>
    <row r="600" s="2" customFormat="1" ht="22.8" customHeight="1" spans="1:21">
      <c r="A600" s="12"/>
      <c r="B600" s="12"/>
      <c r="C600" s="12"/>
      <c r="D600" s="13" t="s">
        <v>364</v>
      </c>
      <c r="E600" s="13" t="s">
        <v>365</v>
      </c>
      <c r="F600" s="10">
        <v>467.10693</v>
      </c>
      <c r="G600" s="11">
        <v>320.78693</v>
      </c>
      <c r="H600" s="11">
        <v>287.37233</v>
      </c>
      <c r="I600" s="11">
        <v>33.4146</v>
      </c>
      <c r="J600" s="11">
        <v>0</v>
      </c>
      <c r="K600" s="11">
        <v>146.32</v>
      </c>
      <c r="L600" s="11">
        <v>0</v>
      </c>
      <c r="M600" s="11">
        <v>34.92</v>
      </c>
      <c r="N600" s="11">
        <v>111.4</v>
      </c>
      <c r="O600" s="11"/>
      <c r="P600" s="11"/>
      <c r="Q600" s="11"/>
      <c r="R600" s="11"/>
      <c r="S600" s="11"/>
      <c r="T600" s="11"/>
      <c r="U600" s="11"/>
    </row>
    <row r="601" s="2" customFormat="1" ht="22.8" customHeight="1" spans="1:21">
      <c r="A601" s="14" t="s">
        <v>29</v>
      </c>
      <c r="B601" s="14" t="s">
        <v>30</v>
      </c>
      <c r="C601" s="14" t="s">
        <v>31</v>
      </c>
      <c r="D601" s="15" t="s">
        <v>366</v>
      </c>
      <c r="E601" s="16" t="s">
        <v>33</v>
      </c>
      <c r="F601" s="17">
        <v>213.5215</v>
      </c>
      <c r="G601" s="18">
        <v>213.5215</v>
      </c>
      <c r="H601" s="18">
        <v>213.5215</v>
      </c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</row>
    <row r="602" s="2" customFormat="1" ht="22.8" customHeight="1" spans="1:21">
      <c r="A602" s="14" t="s">
        <v>34</v>
      </c>
      <c r="B602" s="14" t="s">
        <v>35</v>
      </c>
      <c r="C602" s="14" t="s">
        <v>35</v>
      </c>
      <c r="D602" s="15" t="s">
        <v>366</v>
      </c>
      <c r="E602" s="16" t="s">
        <v>36</v>
      </c>
      <c r="F602" s="17">
        <v>26.48344</v>
      </c>
      <c r="G602" s="18">
        <v>26.48344</v>
      </c>
      <c r="H602" s="18">
        <v>26.48344</v>
      </c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</row>
    <row r="603" s="2" customFormat="1" ht="22.8" customHeight="1" spans="1:21">
      <c r="A603" s="14" t="s">
        <v>34</v>
      </c>
      <c r="B603" s="14" t="s">
        <v>37</v>
      </c>
      <c r="C603" s="14" t="s">
        <v>39</v>
      </c>
      <c r="D603" s="15" t="s">
        <v>366</v>
      </c>
      <c r="E603" s="16" t="s">
        <v>40</v>
      </c>
      <c r="F603" s="17">
        <v>2.47242</v>
      </c>
      <c r="G603" s="18">
        <v>2.47242</v>
      </c>
      <c r="H603" s="18">
        <v>2.47242</v>
      </c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</row>
    <row r="604" s="2" customFormat="1" ht="22.8" customHeight="1" spans="1:21">
      <c r="A604" s="14" t="s">
        <v>41</v>
      </c>
      <c r="B604" s="14" t="s">
        <v>42</v>
      </c>
      <c r="C604" s="14" t="s">
        <v>31</v>
      </c>
      <c r="D604" s="15" t="s">
        <v>366</v>
      </c>
      <c r="E604" s="16" t="s">
        <v>43</v>
      </c>
      <c r="F604" s="17">
        <v>13.69899</v>
      </c>
      <c r="G604" s="18">
        <v>13.69899</v>
      </c>
      <c r="H604" s="18">
        <v>13.69899</v>
      </c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</row>
    <row r="605" s="2" customFormat="1" ht="22.8" customHeight="1" spans="1:21">
      <c r="A605" s="14" t="s">
        <v>41</v>
      </c>
      <c r="B605" s="14" t="s">
        <v>42</v>
      </c>
      <c r="C605" s="14" t="s">
        <v>44</v>
      </c>
      <c r="D605" s="15" t="s">
        <v>366</v>
      </c>
      <c r="E605" s="16" t="s">
        <v>45</v>
      </c>
      <c r="F605" s="17">
        <v>5.5734</v>
      </c>
      <c r="G605" s="18">
        <v>5.5734</v>
      </c>
      <c r="H605" s="18">
        <v>5.5734</v>
      </c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</row>
    <row r="606" s="2" customFormat="1" ht="22.8" customHeight="1" spans="1:21">
      <c r="A606" s="14" t="s">
        <v>48</v>
      </c>
      <c r="B606" s="14" t="s">
        <v>39</v>
      </c>
      <c r="C606" s="14" t="s">
        <v>31</v>
      </c>
      <c r="D606" s="15" t="s">
        <v>366</v>
      </c>
      <c r="E606" s="16" t="s">
        <v>49</v>
      </c>
      <c r="F606" s="17">
        <v>25.62258</v>
      </c>
      <c r="G606" s="18">
        <v>25.62258</v>
      </c>
      <c r="H606" s="18">
        <v>25.62258</v>
      </c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</row>
    <row r="607" s="2" customFormat="1" ht="22.8" customHeight="1" spans="1:21">
      <c r="A607" s="14" t="s">
        <v>34</v>
      </c>
      <c r="B607" s="14" t="s">
        <v>39</v>
      </c>
      <c r="C607" s="14" t="s">
        <v>39</v>
      </c>
      <c r="D607" s="15" t="s">
        <v>366</v>
      </c>
      <c r="E607" s="16" t="s">
        <v>59</v>
      </c>
      <c r="F607" s="17">
        <v>179.7346</v>
      </c>
      <c r="G607" s="18">
        <v>33.4146</v>
      </c>
      <c r="H607" s="18"/>
      <c r="I607" s="18">
        <v>33.4146</v>
      </c>
      <c r="J607" s="18"/>
      <c r="K607" s="18">
        <v>146.32</v>
      </c>
      <c r="L607" s="18"/>
      <c r="M607" s="18">
        <v>34.92</v>
      </c>
      <c r="N607" s="18">
        <v>111.4</v>
      </c>
      <c r="O607" s="18"/>
      <c r="P607" s="18"/>
      <c r="Q607" s="18"/>
      <c r="R607" s="18"/>
      <c r="S607" s="18"/>
      <c r="T607" s="18"/>
      <c r="U607" s="18"/>
    </row>
    <row r="608" s="2" customFormat="1" ht="22.8" customHeight="1" spans="1:21">
      <c r="A608" s="19"/>
      <c r="B608" s="19"/>
      <c r="C608" s="19"/>
      <c r="D608" s="9" t="s">
        <v>367</v>
      </c>
      <c r="E608" s="9" t="s">
        <v>368</v>
      </c>
      <c r="F608" s="10">
        <v>978.327414</v>
      </c>
      <c r="G608" s="11">
        <v>723.567414</v>
      </c>
      <c r="H608" s="11">
        <v>649.068006</v>
      </c>
      <c r="I608" s="11">
        <v>74.499408</v>
      </c>
      <c r="J608" s="11">
        <v>0</v>
      </c>
      <c r="K608" s="11">
        <v>254.76</v>
      </c>
      <c r="L608" s="11">
        <v>0</v>
      </c>
      <c r="M608" s="11">
        <v>197.92</v>
      </c>
      <c r="N608" s="11">
        <v>56.84</v>
      </c>
      <c r="O608" s="11"/>
      <c r="P608" s="11"/>
      <c r="Q608" s="11"/>
      <c r="R608" s="11"/>
      <c r="S608" s="11"/>
      <c r="T608" s="11"/>
      <c r="U608" s="11"/>
    </row>
    <row r="609" s="2" customFormat="1" ht="22.8" customHeight="1" spans="1:21">
      <c r="A609" s="12"/>
      <c r="B609" s="12"/>
      <c r="C609" s="12"/>
      <c r="D609" s="13" t="s">
        <v>369</v>
      </c>
      <c r="E609" s="13" t="s">
        <v>370</v>
      </c>
      <c r="F609" s="10">
        <v>464.429384</v>
      </c>
      <c r="G609" s="11">
        <v>301.509384</v>
      </c>
      <c r="H609" s="11">
        <v>270.807456</v>
      </c>
      <c r="I609" s="11">
        <v>30.701928</v>
      </c>
      <c r="J609" s="11">
        <v>0</v>
      </c>
      <c r="K609" s="11">
        <v>162.92</v>
      </c>
      <c r="L609" s="11">
        <v>0</v>
      </c>
      <c r="M609" s="11">
        <v>140.88</v>
      </c>
      <c r="N609" s="11">
        <v>22.04</v>
      </c>
      <c r="O609" s="11"/>
      <c r="P609" s="11"/>
      <c r="Q609" s="11"/>
      <c r="R609" s="11"/>
      <c r="S609" s="11"/>
      <c r="T609" s="11"/>
      <c r="U609" s="11"/>
    </row>
    <row r="610" s="2" customFormat="1" ht="22.8" customHeight="1" spans="1:21">
      <c r="A610" s="14" t="s">
        <v>41</v>
      </c>
      <c r="B610" s="14" t="s">
        <v>31</v>
      </c>
      <c r="C610" s="14" t="s">
        <v>31</v>
      </c>
      <c r="D610" s="15" t="s">
        <v>371</v>
      </c>
      <c r="E610" s="16" t="s">
        <v>33</v>
      </c>
      <c r="F610" s="17">
        <v>198.4863</v>
      </c>
      <c r="G610" s="18">
        <v>198.4863</v>
      </c>
      <c r="H610" s="18">
        <v>198.4863</v>
      </c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</row>
    <row r="611" s="2" customFormat="1" ht="22.8" customHeight="1" spans="1:21">
      <c r="A611" s="14" t="s">
        <v>34</v>
      </c>
      <c r="B611" s="14" t="s">
        <v>35</v>
      </c>
      <c r="C611" s="14" t="s">
        <v>35</v>
      </c>
      <c r="D611" s="15" t="s">
        <v>371</v>
      </c>
      <c r="E611" s="16" t="s">
        <v>36</v>
      </c>
      <c r="F611" s="17">
        <v>24.961008</v>
      </c>
      <c r="G611" s="18">
        <v>24.961008</v>
      </c>
      <c r="H611" s="18">
        <v>24.961008</v>
      </c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</row>
    <row r="612" s="2" customFormat="1" ht="22.8" customHeight="1" spans="1:21">
      <c r="A612" s="14" t="s">
        <v>34</v>
      </c>
      <c r="B612" s="14" t="s">
        <v>37</v>
      </c>
      <c r="C612" s="14" t="s">
        <v>31</v>
      </c>
      <c r="D612" s="15" t="s">
        <v>371</v>
      </c>
      <c r="E612" s="16" t="s">
        <v>38</v>
      </c>
      <c r="F612" s="17">
        <v>0.41328</v>
      </c>
      <c r="G612" s="18">
        <v>0.41328</v>
      </c>
      <c r="H612" s="18">
        <v>0.41328</v>
      </c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</row>
    <row r="613" s="2" customFormat="1" ht="22.8" customHeight="1" spans="1:21">
      <c r="A613" s="14" t="s">
        <v>34</v>
      </c>
      <c r="B613" s="14" t="s">
        <v>37</v>
      </c>
      <c r="C613" s="14" t="s">
        <v>39</v>
      </c>
      <c r="D613" s="15" t="s">
        <v>371</v>
      </c>
      <c r="E613" s="16" t="s">
        <v>40</v>
      </c>
      <c r="F613" s="17">
        <v>1.479816</v>
      </c>
      <c r="G613" s="18">
        <v>1.479816</v>
      </c>
      <c r="H613" s="18">
        <v>1.479816</v>
      </c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</row>
    <row r="614" s="2" customFormat="1" ht="22.8" customHeight="1" spans="1:21">
      <c r="A614" s="14" t="s">
        <v>34</v>
      </c>
      <c r="B614" s="14" t="s">
        <v>37</v>
      </c>
      <c r="C614" s="14" t="s">
        <v>46</v>
      </c>
      <c r="D614" s="15" t="s">
        <v>371</v>
      </c>
      <c r="E614" s="16" t="s">
        <v>82</v>
      </c>
      <c r="F614" s="17">
        <v>0.2475</v>
      </c>
      <c r="G614" s="18">
        <v>0.2475</v>
      </c>
      <c r="H614" s="18">
        <v>0.2475</v>
      </c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</row>
    <row r="615" s="2" customFormat="1" ht="22.8" customHeight="1" spans="1:21">
      <c r="A615" s="14" t="s">
        <v>41</v>
      </c>
      <c r="B615" s="14" t="s">
        <v>42</v>
      </c>
      <c r="C615" s="14" t="s">
        <v>31</v>
      </c>
      <c r="D615" s="15" t="s">
        <v>371</v>
      </c>
      <c r="E615" s="16" t="s">
        <v>43</v>
      </c>
      <c r="F615" s="17">
        <v>12.578436</v>
      </c>
      <c r="G615" s="18">
        <v>12.578436</v>
      </c>
      <c r="H615" s="18">
        <v>12.578436</v>
      </c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</row>
    <row r="616" s="2" customFormat="1" ht="22.8" customHeight="1" spans="1:21">
      <c r="A616" s="14" t="s">
        <v>41</v>
      </c>
      <c r="B616" s="14" t="s">
        <v>42</v>
      </c>
      <c r="C616" s="14" t="s">
        <v>44</v>
      </c>
      <c r="D616" s="15" t="s">
        <v>371</v>
      </c>
      <c r="E616" s="16" t="s">
        <v>45</v>
      </c>
      <c r="F616" s="17">
        <v>8.88036</v>
      </c>
      <c r="G616" s="18">
        <v>8.88036</v>
      </c>
      <c r="H616" s="18">
        <v>8.88036</v>
      </c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</row>
    <row r="617" s="2" customFormat="1" ht="22.8" customHeight="1" spans="1:21">
      <c r="A617" s="14" t="s">
        <v>48</v>
      </c>
      <c r="B617" s="14" t="s">
        <v>39</v>
      </c>
      <c r="C617" s="14" t="s">
        <v>31</v>
      </c>
      <c r="D617" s="15" t="s">
        <v>371</v>
      </c>
      <c r="E617" s="16" t="s">
        <v>49</v>
      </c>
      <c r="F617" s="17">
        <v>23.760756</v>
      </c>
      <c r="G617" s="18">
        <v>23.760756</v>
      </c>
      <c r="H617" s="18">
        <v>23.760756</v>
      </c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</row>
    <row r="618" s="2" customFormat="1" ht="22.8" customHeight="1" spans="1:21">
      <c r="A618" s="14" t="s">
        <v>41</v>
      </c>
      <c r="B618" s="14" t="s">
        <v>31</v>
      </c>
      <c r="C618" s="14" t="s">
        <v>39</v>
      </c>
      <c r="D618" s="15" t="s">
        <v>371</v>
      </c>
      <c r="E618" s="16" t="s">
        <v>59</v>
      </c>
      <c r="F618" s="17">
        <v>30.701928</v>
      </c>
      <c r="G618" s="18">
        <v>30.701928</v>
      </c>
      <c r="H618" s="18"/>
      <c r="I618" s="18">
        <v>30.701928</v>
      </c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</row>
    <row r="619" s="2" customFormat="1" ht="22.8" customHeight="1" spans="1:21">
      <c r="A619" s="14" t="s">
        <v>41</v>
      </c>
      <c r="B619" s="14" t="s">
        <v>44</v>
      </c>
      <c r="C619" s="14" t="s">
        <v>46</v>
      </c>
      <c r="D619" s="15" t="s">
        <v>371</v>
      </c>
      <c r="E619" s="16" t="s">
        <v>372</v>
      </c>
      <c r="F619" s="17">
        <v>4</v>
      </c>
      <c r="G619" s="18"/>
      <c r="H619" s="18"/>
      <c r="I619" s="18"/>
      <c r="J619" s="18"/>
      <c r="K619" s="18">
        <v>4</v>
      </c>
      <c r="L619" s="18"/>
      <c r="M619" s="18">
        <v>4</v>
      </c>
      <c r="N619" s="18"/>
      <c r="O619" s="18"/>
      <c r="P619" s="18"/>
      <c r="Q619" s="18"/>
      <c r="R619" s="18"/>
      <c r="S619" s="18"/>
      <c r="T619" s="18"/>
      <c r="U619" s="18"/>
    </row>
    <row r="620" s="2" customFormat="1" ht="22.8" customHeight="1" spans="1:21">
      <c r="A620" s="14" t="s">
        <v>41</v>
      </c>
      <c r="B620" s="14" t="s">
        <v>31</v>
      </c>
      <c r="C620" s="14" t="s">
        <v>46</v>
      </c>
      <c r="D620" s="15" t="s">
        <v>371</v>
      </c>
      <c r="E620" s="16" t="s">
        <v>373</v>
      </c>
      <c r="F620" s="17">
        <v>68.92</v>
      </c>
      <c r="G620" s="18"/>
      <c r="H620" s="18"/>
      <c r="I620" s="18"/>
      <c r="J620" s="18"/>
      <c r="K620" s="18">
        <v>68.92</v>
      </c>
      <c r="L620" s="18"/>
      <c r="M620" s="18">
        <v>46.88</v>
      </c>
      <c r="N620" s="18">
        <v>22.04</v>
      </c>
      <c r="O620" s="18"/>
      <c r="P620" s="18"/>
      <c r="Q620" s="18"/>
      <c r="R620" s="18"/>
      <c r="S620" s="18"/>
      <c r="T620" s="18"/>
      <c r="U620" s="18"/>
    </row>
    <row r="621" s="2" customFormat="1" ht="22.8" customHeight="1" spans="1:21">
      <c r="A621" s="14" t="s">
        <v>41</v>
      </c>
      <c r="B621" s="14" t="s">
        <v>216</v>
      </c>
      <c r="C621" s="14" t="s">
        <v>46</v>
      </c>
      <c r="D621" s="15" t="s">
        <v>371</v>
      </c>
      <c r="E621" s="16" t="s">
        <v>374</v>
      </c>
      <c r="F621" s="17">
        <v>90</v>
      </c>
      <c r="G621" s="18"/>
      <c r="H621" s="18"/>
      <c r="I621" s="18"/>
      <c r="J621" s="18"/>
      <c r="K621" s="18">
        <v>90</v>
      </c>
      <c r="L621" s="18"/>
      <c r="M621" s="18">
        <v>90</v>
      </c>
      <c r="N621" s="18"/>
      <c r="O621" s="18"/>
      <c r="P621" s="18"/>
      <c r="Q621" s="18"/>
      <c r="R621" s="18"/>
      <c r="S621" s="18"/>
      <c r="T621" s="18"/>
      <c r="U621" s="18"/>
    </row>
    <row r="622" s="2" customFormat="1" ht="22.8" customHeight="1" spans="1:21">
      <c r="A622" s="12"/>
      <c r="B622" s="12"/>
      <c r="C622" s="12"/>
      <c r="D622" s="13" t="s">
        <v>375</v>
      </c>
      <c r="E622" s="13" t="s">
        <v>376</v>
      </c>
      <c r="F622" s="10">
        <v>215.245092</v>
      </c>
      <c r="G622" s="11">
        <v>165.005092</v>
      </c>
      <c r="H622" s="11">
        <v>147.63622</v>
      </c>
      <c r="I622" s="11">
        <v>17.368872</v>
      </c>
      <c r="J622" s="11">
        <v>0</v>
      </c>
      <c r="K622" s="11">
        <v>50.24</v>
      </c>
      <c r="L622" s="11">
        <v>0</v>
      </c>
      <c r="M622" s="11">
        <v>30.24</v>
      </c>
      <c r="N622" s="11">
        <v>20</v>
      </c>
      <c r="O622" s="11"/>
      <c r="P622" s="11"/>
      <c r="Q622" s="11"/>
      <c r="R622" s="11"/>
      <c r="S622" s="11"/>
      <c r="T622" s="11"/>
      <c r="U622" s="11"/>
    </row>
    <row r="623" s="2" customFormat="1" ht="22.8" customHeight="1" spans="1:21">
      <c r="A623" s="14" t="s">
        <v>41</v>
      </c>
      <c r="B623" s="14" t="s">
        <v>216</v>
      </c>
      <c r="C623" s="14" t="s">
        <v>31</v>
      </c>
      <c r="D623" s="15" t="s">
        <v>377</v>
      </c>
      <c r="E623" s="16" t="s">
        <v>378</v>
      </c>
      <c r="F623" s="17">
        <v>180.538772</v>
      </c>
      <c r="G623" s="18">
        <v>130.298772</v>
      </c>
      <c r="H623" s="18">
        <v>112.9299</v>
      </c>
      <c r="I623" s="18">
        <v>17.368872</v>
      </c>
      <c r="J623" s="18"/>
      <c r="K623" s="18">
        <v>50.24</v>
      </c>
      <c r="L623" s="18"/>
      <c r="M623" s="18">
        <v>30.24</v>
      </c>
      <c r="N623" s="18">
        <v>20</v>
      </c>
      <c r="O623" s="18"/>
      <c r="P623" s="18"/>
      <c r="Q623" s="18"/>
      <c r="R623" s="18"/>
      <c r="S623" s="18"/>
      <c r="T623" s="18"/>
      <c r="U623" s="18"/>
    </row>
    <row r="624" s="2" customFormat="1" ht="22.8" customHeight="1" spans="1:21">
      <c r="A624" s="14" t="s">
        <v>34</v>
      </c>
      <c r="B624" s="14" t="s">
        <v>35</v>
      </c>
      <c r="C624" s="14" t="s">
        <v>35</v>
      </c>
      <c r="D624" s="15" t="s">
        <v>377</v>
      </c>
      <c r="E624" s="16" t="s">
        <v>36</v>
      </c>
      <c r="F624" s="17">
        <v>13.259824</v>
      </c>
      <c r="G624" s="18">
        <v>13.259824</v>
      </c>
      <c r="H624" s="18">
        <v>13.259824</v>
      </c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</row>
    <row r="625" s="2" customFormat="1" ht="22.8" customHeight="1" spans="1:21">
      <c r="A625" s="14" t="s">
        <v>34</v>
      </c>
      <c r="B625" s="14" t="s">
        <v>37</v>
      </c>
      <c r="C625" s="14" t="s">
        <v>31</v>
      </c>
      <c r="D625" s="15" t="s">
        <v>377</v>
      </c>
      <c r="E625" s="16" t="s">
        <v>38</v>
      </c>
      <c r="F625" s="17">
        <v>0.787536</v>
      </c>
      <c r="G625" s="18">
        <v>0.787536</v>
      </c>
      <c r="H625" s="18">
        <v>0.787536</v>
      </c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</row>
    <row r="626" s="2" customFormat="1" ht="22.8" customHeight="1" spans="1:21">
      <c r="A626" s="14" t="s">
        <v>34</v>
      </c>
      <c r="B626" s="14" t="s">
        <v>37</v>
      </c>
      <c r="C626" s="14" t="s">
        <v>39</v>
      </c>
      <c r="D626" s="15" t="s">
        <v>377</v>
      </c>
      <c r="E626" s="16" t="s">
        <v>40</v>
      </c>
      <c r="F626" s="17">
        <v>0.787536</v>
      </c>
      <c r="G626" s="18">
        <v>0.787536</v>
      </c>
      <c r="H626" s="18">
        <v>0.787536</v>
      </c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</row>
    <row r="627" s="2" customFormat="1" ht="22.8" customHeight="1" spans="1:21">
      <c r="A627" s="14" t="s">
        <v>41</v>
      </c>
      <c r="B627" s="14" t="s">
        <v>42</v>
      </c>
      <c r="C627" s="14" t="s">
        <v>39</v>
      </c>
      <c r="D627" s="15" t="s">
        <v>377</v>
      </c>
      <c r="E627" s="16" t="s">
        <v>134</v>
      </c>
      <c r="F627" s="17">
        <v>6.806556</v>
      </c>
      <c r="G627" s="18">
        <v>6.806556</v>
      </c>
      <c r="H627" s="18">
        <v>6.806556</v>
      </c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</row>
    <row r="628" s="2" customFormat="1" ht="22.8" customHeight="1" spans="1:21">
      <c r="A628" s="14" t="s">
        <v>48</v>
      </c>
      <c r="B628" s="14" t="s">
        <v>39</v>
      </c>
      <c r="C628" s="14" t="s">
        <v>31</v>
      </c>
      <c r="D628" s="15" t="s">
        <v>377</v>
      </c>
      <c r="E628" s="16" t="s">
        <v>49</v>
      </c>
      <c r="F628" s="17">
        <v>13.064868</v>
      </c>
      <c r="G628" s="18">
        <v>13.064868</v>
      </c>
      <c r="H628" s="18">
        <v>13.064868</v>
      </c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</row>
    <row r="629" s="2" customFormat="1" ht="22.8" customHeight="1" spans="1:21">
      <c r="A629" s="12"/>
      <c r="B629" s="12"/>
      <c r="C629" s="12"/>
      <c r="D629" s="13" t="s">
        <v>379</v>
      </c>
      <c r="E629" s="13" t="s">
        <v>380</v>
      </c>
      <c r="F629" s="10">
        <v>164.633666</v>
      </c>
      <c r="G629" s="11">
        <v>146.633666</v>
      </c>
      <c r="H629" s="11">
        <v>131.80541</v>
      </c>
      <c r="I629" s="11">
        <v>14.828256</v>
      </c>
      <c r="J629" s="11">
        <v>0</v>
      </c>
      <c r="K629" s="11">
        <v>18</v>
      </c>
      <c r="L629" s="11">
        <v>0</v>
      </c>
      <c r="M629" s="11">
        <v>3.2</v>
      </c>
      <c r="N629" s="11">
        <v>14.8</v>
      </c>
      <c r="O629" s="11"/>
      <c r="P629" s="11"/>
      <c r="Q629" s="11"/>
      <c r="R629" s="11"/>
      <c r="S629" s="11"/>
      <c r="T629" s="11"/>
      <c r="U629" s="11"/>
    </row>
    <row r="630" s="2" customFormat="1" ht="22.8" customHeight="1" spans="1:21">
      <c r="A630" s="14" t="s">
        <v>29</v>
      </c>
      <c r="B630" s="14" t="s">
        <v>30</v>
      </c>
      <c r="C630" s="14" t="s">
        <v>31</v>
      </c>
      <c r="D630" s="15" t="s">
        <v>381</v>
      </c>
      <c r="E630" s="16" t="s">
        <v>33</v>
      </c>
      <c r="F630" s="17">
        <v>100.5192</v>
      </c>
      <c r="G630" s="18">
        <v>100.5192</v>
      </c>
      <c r="H630" s="18">
        <v>100.5192</v>
      </c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</row>
    <row r="631" s="2" customFormat="1" ht="22.8" customHeight="1" spans="1:21">
      <c r="A631" s="14" t="s">
        <v>34</v>
      </c>
      <c r="B631" s="14" t="s">
        <v>35</v>
      </c>
      <c r="C631" s="14" t="s">
        <v>35</v>
      </c>
      <c r="D631" s="15" t="s">
        <v>381</v>
      </c>
      <c r="E631" s="16" t="s">
        <v>36</v>
      </c>
      <c r="F631" s="17">
        <v>12.013952</v>
      </c>
      <c r="G631" s="18">
        <v>12.013952</v>
      </c>
      <c r="H631" s="18">
        <v>12.013952</v>
      </c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</row>
    <row r="632" s="2" customFormat="1" ht="22.8" customHeight="1" spans="1:21">
      <c r="A632" s="14" t="s">
        <v>34</v>
      </c>
      <c r="B632" s="14" t="s">
        <v>37</v>
      </c>
      <c r="C632" s="14" t="s">
        <v>31</v>
      </c>
      <c r="D632" s="15" t="s">
        <v>381</v>
      </c>
      <c r="E632" s="16" t="s">
        <v>38</v>
      </c>
      <c r="F632" s="17">
        <v>0.713028</v>
      </c>
      <c r="G632" s="18">
        <v>0.713028</v>
      </c>
      <c r="H632" s="18">
        <v>0.713028</v>
      </c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</row>
    <row r="633" s="2" customFormat="1" ht="22.8" customHeight="1" spans="1:21">
      <c r="A633" s="14" t="s">
        <v>34</v>
      </c>
      <c r="B633" s="14" t="s">
        <v>37</v>
      </c>
      <c r="C633" s="14" t="s">
        <v>39</v>
      </c>
      <c r="D633" s="15" t="s">
        <v>381</v>
      </c>
      <c r="E633" s="16" t="s">
        <v>40</v>
      </c>
      <c r="F633" s="17">
        <v>0.713028</v>
      </c>
      <c r="G633" s="18">
        <v>0.713028</v>
      </c>
      <c r="H633" s="18">
        <v>0.713028</v>
      </c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</row>
    <row r="634" s="2" customFormat="1" ht="22.8" customHeight="1" spans="1:21">
      <c r="A634" s="14" t="s">
        <v>34</v>
      </c>
      <c r="B634" s="14" t="s">
        <v>37</v>
      </c>
      <c r="C634" s="14" t="s">
        <v>46</v>
      </c>
      <c r="D634" s="15" t="s">
        <v>381</v>
      </c>
      <c r="E634" s="16" t="s">
        <v>82</v>
      </c>
      <c r="F634" s="17">
        <v>0.135</v>
      </c>
      <c r="G634" s="18">
        <v>0.135</v>
      </c>
      <c r="H634" s="18">
        <v>0.135</v>
      </c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</row>
    <row r="635" s="2" customFormat="1" ht="22.8" customHeight="1" spans="1:21">
      <c r="A635" s="14" t="s">
        <v>41</v>
      </c>
      <c r="B635" s="14" t="s">
        <v>42</v>
      </c>
      <c r="C635" s="14" t="s">
        <v>39</v>
      </c>
      <c r="D635" s="15" t="s">
        <v>381</v>
      </c>
      <c r="E635" s="16" t="s">
        <v>134</v>
      </c>
      <c r="F635" s="17">
        <v>6.060738</v>
      </c>
      <c r="G635" s="18">
        <v>6.060738</v>
      </c>
      <c r="H635" s="18">
        <v>6.060738</v>
      </c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</row>
    <row r="636" s="2" customFormat="1" ht="22.8" customHeight="1" spans="1:21">
      <c r="A636" s="14" t="s">
        <v>48</v>
      </c>
      <c r="B636" s="14" t="s">
        <v>39</v>
      </c>
      <c r="C636" s="14" t="s">
        <v>31</v>
      </c>
      <c r="D636" s="15" t="s">
        <v>381</v>
      </c>
      <c r="E636" s="16" t="s">
        <v>49</v>
      </c>
      <c r="F636" s="17">
        <v>11.650464</v>
      </c>
      <c r="G636" s="18">
        <v>11.650464</v>
      </c>
      <c r="H636" s="18">
        <v>11.650464</v>
      </c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</row>
    <row r="637" s="2" customFormat="1" ht="22.8" customHeight="1" spans="1:21">
      <c r="A637" s="14" t="s">
        <v>41</v>
      </c>
      <c r="B637" s="14" t="s">
        <v>216</v>
      </c>
      <c r="C637" s="14" t="s">
        <v>44</v>
      </c>
      <c r="D637" s="15" t="s">
        <v>381</v>
      </c>
      <c r="E637" s="16" t="s">
        <v>382</v>
      </c>
      <c r="F637" s="17">
        <v>32.828256</v>
      </c>
      <c r="G637" s="18">
        <v>14.828256</v>
      </c>
      <c r="H637" s="18"/>
      <c r="I637" s="18">
        <v>14.828256</v>
      </c>
      <c r="J637" s="18"/>
      <c r="K637" s="18">
        <v>18</v>
      </c>
      <c r="L637" s="18"/>
      <c r="M637" s="18">
        <v>3.2</v>
      </c>
      <c r="N637" s="18">
        <v>14.8</v>
      </c>
      <c r="O637" s="18"/>
      <c r="P637" s="18"/>
      <c r="Q637" s="18"/>
      <c r="R637" s="18"/>
      <c r="S637" s="18"/>
      <c r="T637" s="18"/>
      <c r="U637" s="18"/>
    </row>
    <row r="638" s="2" customFormat="1" ht="22.8" customHeight="1" spans="1:21">
      <c r="A638" s="12"/>
      <c r="B638" s="12"/>
      <c r="C638" s="12"/>
      <c r="D638" s="13" t="s">
        <v>383</v>
      </c>
      <c r="E638" s="13" t="s">
        <v>384</v>
      </c>
      <c r="F638" s="10">
        <v>134.019272</v>
      </c>
      <c r="G638" s="11">
        <v>110.419272</v>
      </c>
      <c r="H638" s="11">
        <v>98.81892</v>
      </c>
      <c r="I638" s="11">
        <v>11.600352</v>
      </c>
      <c r="J638" s="11">
        <v>0</v>
      </c>
      <c r="K638" s="11">
        <v>23.6</v>
      </c>
      <c r="L638" s="11">
        <v>0</v>
      </c>
      <c r="M638" s="11">
        <v>23.6</v>
      </c>
      <c r="N638" s="11"/>
      <c r="O638" s="11"/>
      <c r="P638" s="11"/>
      <c r="Q638" s="11"/>
      <c r="R638" s="11"/>
      <c r="S638" s="11"/>
      <c r="T638" s="11"/>
      <c r="U638" s="11"/>
    </row>
    <row r="639" s="2" customFormat="1" ht="22.8" customHeight="1" spans="1:21">
      <c r="A639" s="14" t="s">
        <v>41</v>
      </c>
      <c r="B639" s="14" t="s">
        <v>31</v>
      </c>
      <c r="C639" s="14" t="s">
        <v>31</v>
      </c>
      <c r="D639" s="15" t="s">
        <v>385</v>
      </c>
      <c r="E639" s="16" t="s">
        <v>33</v>
      </c>
      <c r="F639" s="17">
        <v>81.910752</v>
      </c>
      <c r="G639" s="18">
        <v>81.910752</v>
      </c>
      <c r="H639" s="18">
        <v>75.7104</v>
      </c>
      <c r="I639" s="18">
        <v>6.200352</v>
      </c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</row>
    <row r="640" s="2" customFormat="1" ht="22.8" customHeight="1" spans="1:21">
      <c r="A640" s="14" t="s">
        <v>34</v>
      </c>
      <c r="B640" s="14" t="s">
        <v>35</v>
      </c>
      <c r="C640" s="14" t="s">
        <v>35</v>
      </c>
      <c r="D640" s="15" t="s">
        <v>385</v>
      </c>
      <c r="E640" s="16" t="s">
        <v>36</v>
      </c>
      <c r="F640" s="17">
        <v>8.784384</v>
      </c>
      <c r="G640" s="18">
        <v>8.784384</v>
      </c>
      <c r="H640" s="18">
        <v>8.784384</v>
      </c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</row>
    <row r="641" s="2" customFormat="1" ht="22.8" customHeight="1" spans="1:21">
      <c r="A641" s="14" t="s">
        <v>34</v>
      </c>
      <c r="B641" s="14" t="s">
        <v>37</v>
      </c>
      <c r="C641" s="14" t="s">
        <v>31</v>
      </c>
      <c r="D641" s="15" t="s">
        <v>385</v>
      </c>
      <c r="E641" s="16" t="s">
        <v>38</v>
      </c>
      <c r="F641" s="17">
        <v>0.523176</v>
      </c>
      <c r="G641" s="18">
        <v>0.523176</v>
      </c>
      <c r="H641" s="18">
        <v>0.523176</v>
      </c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</row>
    <row r="642" s="2" customFormat="1" ht="22.8" customHeight="1" spans="1:21">
      <c r="A642" s="14" t="s">
        <v>34</v>
      </c>
      <c r="B642" s="14" t="s">
        <v>37</v>
      </c>
      <c r="C642" s="14" t="s">
        <v>39</v>
      </c>
      <c r="D642" s="15" t="s">
        <v>385</v>
      </c>
      <c r="E642" s="16" t="s">
        <v>40</v>
      </c>
      <c r="F642" s="17">
        <v>0.523176</v>
      </c>
      <c r="G642" s="18">
        <v>0.523176</v>
      </c>
      <c r="H642" s="18">
        <v>0.523176</v>
      </c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</row>
    <row r="643" s="2" customFormat="1" ht="22.8" customHeight="1" spans="1:21">
      <c r="A643" s="14" t="s">
        <v>34</v>
      </c>
      <c r="B643" s="14" t="s">
        <v>37</v>
      </c>
      <c r="C643" s="14" t="s">
        <v>46</v>
      </c>
      <c r="D643" s="15" t="s">
        <v>385</v>
      </c>
      <c r="E643" s="16" t="s">
        <v>82</v>
      </c>
      <c r="F643" s="17">
        <v>0.0825</v>
      </c>
      <c r="G643" s="18">
        <v>0.0825</v>
      </c>
      <c r="H643" s="18">
        <v>0.0825</v>
      </c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</row>
    <row r="644" s="2" customFormat="1" ht="22.8" customHeight="1" spans="1:21">
      <c r="A644" s="14" t="s">
        <v>41</v>
      </c>
      <c r="B644" s="14" t="s">
        <v>42</v>
      </c>
      <c r="C644" s="14" t="s">
        <v>39</v>
      </c>
      <c r="D644" s="15" t="s">
        <v>385</v>
      </c>
      <c r="E644" s="16" t="s">
        <v>134</v>
      </c>
      <c r="F644" s="17">
        <v>4.446996</v>
      </c>
      <c r="G644" s="18">
        <v>4.446996</v>
      </c>
      <c r="H644" s="18">
        <v>4.446996</v>
      </c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</row>
    <row r="645" s="2" customFormat="1" ht="22.8" customHeight="1" spans="1:21">
      <c r="A645" s="14" t="s">
        <v>48</v>
      </c>
      <c r="B645" s="14" t="s">
        <v>39</v>
      </c>
      <c r="C645" s="14" t="s">
        <v>31</v>
      </c>
      <c r="D645" s="15" t="s">
        <v>385</v>
      </c>
      <c r="E645" s="16" t="s">
        <v>49</v>
      </c>
      <c r="F645" s="17">
        <v>8.748288</v>
      </c>
      <c r="G645" s="18">
        <v>8.748288</v>
      </c>
      <c r="H645" s="18">
        <v>8.748288</v>
      </c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</row>
    <row r="646" s="2" customFormat="1" ht="22.8" customHeight="1" spans="1:21">
      <c r="A646" s="14" t="s">
        <v>41</v>
      </c>
      <c r="B646" s="14" t="s">
        <v>31</v>
      </c>
      <c r="C646" s="14" t="s">
        <v>39</v>
      </c>
      <c r="D646" s="15" t="s">
        <v>385</v>
      </c>
      <c r="E646" s="16" t="s">
        <v>59</v>
      </c>
      <c r="F646" s="17">
        <v>5.4</v>
      </c>
      <c r="G646" s="18">
        <v>5.4</v>
      </c>
      <c r="H646" s="18"/>
      <c r="I646" s="18">
        <v>5.4</v>
      </c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</row>
    <row r="647" s="2" customFormat="1" ht="22.8" customHeight="1" spans="1:21">
      <c r="A647" s="14" t="s">
        <v>41</v>
      </c>
      <c r="B647" s="14" t="s">
        <v>31</v>
      </c>
      <c r="C647" s="14" t="s">
        <v>46</v>
      </c>
      <c r="D647" s="15" t="s">
        <v>385</v>
      </c>
      <c r="E647" s="16" t="s">
        <v>373</v>
      </c>
      <c r="F647" s="17">
        <v>23.6</v>
      </c>
      <c r="G647" s="18"/>
      <c r="H647" s="18"/>
      <c r="I647" s="18"/>
      <c r="J647" s="18"/>
      <c r="K647" s="18">
        <v>23.6</v>
      </c>
      <c r="L647" s="18"/>
      <c r="M647" s="18">
        <v>23.6</v>
      </c>
      <c r="N647" s="18"/>
      <c r="O647" s="18"/>
      <c r="P647" s="18"/>
      <c r="Q647" s="18"/>
      <c r="R647" s="18"/>
      <c r="S647" s="18"/>
      <c r="T647" s="18"/>
      <c r="U647" s="18"/>
    </row>
    <row r="648" s="2" customFormat="1" ht="22.8" customHeight="1" spans="1:21">
      <c r="A648" s="19"/>
      <c r="B648" s="19"/>
      <c r="C648" s="19"/>
      <c r="D648" s="9" t="s">
        <v>386</v>
      </c>
      <c r="E648" s="9" t="s">
        <v>387</v>
      </c>
      <c r="F648" s="10">
        <v>223.154373</v>
      </c>
      <c r="G648" s="11">
        <v>202.354373</v>
      </c>
      <c r="H648" s="11">
        <v>180.532949</v>
      </c>
      <c r="I648" s="11">
        <v>20.993424</v>
      </c>
      <c r="J648" s="11">
        <v>0.828</v>
      </c>
      <c r="K648" s="11">
        <v>20.8</v>
      </c>
      <c r="L648" s="11">
        <v>0</v>
      </c>
      <c r="M648" s="11">
        <v>20.8</v>
      </c>
      <c r="N648" s="11"/>
      <c r="O648" s="11"/>
      <c r="P648" s="11"/>
      <c r="Q648" s="11"/>
      <c r="R648" s="11"/>
      <c r="S648" s="11"/>
      <c r="T648" s="11"/>
      <c r="U648" s="11"/>
    </row>
    <row r="649" s="2" customFormat="1" ht="22.8" customHeight="1" spans="1:21">
      <c r="A649" s="12"/>
      <c r="B649" s="12"/>
      <c r="C649" s="12"/>
      <c r="D649" s="13" t="s">
        <v>388</v>
      </c>
      <c r="E649" s="13" t="s">
        <v>389</v>
      </c>
      <c r="F649" s="10">
        <v>223.154373</v>
      </c>
      <c r="G649" s="11">
        <v>202.354373</v>
      </c>
      <c r="H649" s="11">
        <v>180.532949</v>
      </c>
      <c r="I649" s="11">
        <v>20.993424</v>
      </c>
      <c r="J649" s="11">
        <v>0.828</v>
      </c>
      <c r="K649" s="11">
        <v>20.8</v>
      </c>
      <c r="L649" s="11">
        <v>0</v>
      </c>
      <c r="M649" s="11">
        <v>20.8</v>
      </c>
      <c r="N649" s="11"/>
      <c r="O649" s="11"/>
      <c r="P649" s="11"/>
      <c r="Q649" s="11"/>
      <c r="R649" s="11"/>
      <c r="S649" s="11"/>
      <c r="T649" s="11"/>
      <c r="U649" s="11"/>
    </row>
    <row r="650" s="2" customFormat="1" ht="22.8" customHeight="1" spans="1:21">
      <c r="A650" s="14" t="s">
        <v>41</v>
      </c>
      <c r="B650" s="14" t="s">
        <v>390</v>
      </c>
      <c r="C650" s="14" t="s">
        <v>31</v>
      </c>
      <c r="D650" s="15" t="s">
        <v>391</v>
      </c>
      <c r="E650" s="16" t="s">
        <v>33</v>
      </c>
      <c r="F650" s="17">
        <v>141.4838</v>
      </c>
      <c r="G650" s="18">
        <v>135.0838</v>
      </c>
      <c r="H650" s="18">
        <v>134.2558</v>
      </c>
      <c r="I650" s="18"/>
      <c r="J650" s="18">
        <v>0.828</v>
      </c>
      <c r="K650" s="18">
        <v>6.4</v>
      </c>
      <c r="L650" s="18"/>
      <c r="M650" s="18">
        <v>6.4</v>
      </c>
      <c r="N650" s="18"/>
      <c r="O650" s="18"/>
      <c r="P650" s="18"/>
      <c r="Q650" s="18"/>
      <c r="R650" s="18"/>
      <c r="S650" s="18"/>
      <c r="T650" s="18"/>
      <c r="U650" s="18"/>
    </row>
    <row r="651" s="2" customFormat="1" ht="22.8" customHeight="1" spans="1:21">
      <c r="A651" s="14" t="s">
        <v>34</v>
      </c>
      <c r="B651" s="14" t="s">
        <v>35</v>
      </c>
      <c r="C651" s="14" t="s">
        <v>35</v>
      </c>
      <c r="D651" s="15" t="s">
        <v>391</v>
      </c>
      <c r="E651" s="16" t="s">
        <v>36</v>
      </c>
      <c r="F651" s="17">
        <v>16.680928</v>
      </c>
      <c r="G651" s="18">
        <v>16.680928</v>
      </c>
      <c r="H651" s="18">
        <v>16.680928</v>
      </c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</row>
    <row r="652" s="2" customFormat="1" ht="22.8" customHeight="1" spans="1:21">
      <c r="A652" s="14" t="s">
        <v>34</v>
      </c>
      <c r="B652" s="14" t="s">
        <v>37</v>
      </c>
      <c r="C652" s="14" t="s">
        <v>31</v>
      </c>
      <c r="D652" s="15" t="s">
        <v>391</v>
      </c>
      <c r="E652" s="16" t="s">
        <v>38</v>
      </c>
      <c r="F652" s="17">
        <v>0.554496</v>
      </c>
      <c r="G652" s="18">
        <v>0.554496</v>
      </c>
      <c r="H652" s="18">
        <v>0.554496</v>
      </c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</row>
    <row r="653" s="2" customFormat="1" ht="22.8" customHeight="1" spans="1:21">
      <c r="A653" s="14" t="s">
        <v>34</v>
      </c>
      <c r="B653" s="14" t="s">
        <v>37</v>
      </c>
      <c r="C653" s="14" t="s">
        <v>39</v>
      </c>
      <c r="D653" s="15" t="s">
        <v>391</v>
      </c>
      <c r="E653" s="16" t="s">
        <v>40</v>
      </c>
      <c r="F653" s="17">
        <v>0.989832</v>
      </c>
      <c r="G653" s="18">
        <v>0.989832</v>
      </c>
      <c r="H653" s="18">
        <v>0.989832</v>
      </c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</row>
    <row r="654" s="2" customFormat="1" ht="22.8" customHeight="1" spans="1:21">
      <c r="A654" s="14" t="s">
        <v>34</v>
      </c>
      <c r="B654" s="14" t="s">
        <v>37</v>
      </c>
      <c r="C654" s="14" t="s">
        <v>46</v>
      </c>
      <c r="D654" s="15" t="s">
        <v>391</v>
      </c>
      <c r="E654" s="16" t="s">
        <v>82</v>
      </c>
      <c r="F654" s="17">
        <v>0.12</v>
      </c>
      <c r="G654" s="18">
        <v>0.12</v>
      </c>
      <c r="H654" s="18">
        <v>0.12</v>
      </c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</row>
    <row r="655" s="2" customFormat="1" ht="22.8" customHeight="1" spans="1:21">
      <c r="A655" s="14" t="s">
        <v>41</v>
      </c>
      <c r="B655" s="14" t="s">
        <v>42</v>
      </c>
      <c r="C655" s="14" t="s">
        <v>31</v>
      </c>
      <c r="D655" s="15" t="s">
        <v>391</v>
      </c>
      <c r="E655" s="16" t="s">
        <v>43</v>
      </c>
      <c r="F655" s="17">
        <v>8.413572</v>
      </c>
      <c r="G655" s="18">
        <v>8.413572</v>
      </c>
      <c r="H655" s="18">
        <v>8.413572</v>
      </c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</row>
    <row r="656" s="2" customFormat="1" ht="22.8" customHeight="1" spans="1:21">
      <c r="A656" s="14" t="s">
        <v>41</v>
      </c>
      <c r="B656" s="14" t="s">
        <v>42</v>
      </c>
      <c r="C656" s="14" t="s">
        <v>44</v>
      </c>
      <c r="D656" s="15" t="s">
        <v>391</v>
      </c>
      <c r="E656" s="16" t="s">
        <v>45</v>
      </c>
      <c r="F656" s="17">
        <v>3.407625</v>
      </c>
      <c r="G656" s="18">
        <v>3.407625</v>
      </c>
      <c r="H656" s="18">
        <v>3.407625</v>
      </c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</row>
    <row r="657" s="2" customFormat="1" ht="22.8" customHeight="1" spans="1:21">
      <c r="A657" s="14" t="s">
        <v>48</v>
      </c>
      <c r="B657" s="14" t="s">
        <v>39</v>
      </c>
      <c r="C657" s="14" t="s">
        <v>31</v>
      </c>
      <c r="D657" s="15" t="s">
        <v>391</v>
      </c>
      <c r="E657" s="16" t="s">
        <v>49</v>
      </c>
      <c r="F657" s="17">
        <v>16.110696</v>
      </c>
      <c r="G657" s="18">
        <v>16.110696</v>
      </c>
      <c r="H657" s="18">
        <v>16.110696</v>
      </c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</row>
    <row r="658" s="2" customFormat="1" ht="22.8" customHeight="1" spans="1:21">
      <c r="A658" s="14" t="s">
        <v>41</v>
      </c>
      <c r="B658" s="14" t="s">
        <v>390</v>
      </c>
      <c r="C658" s="14" t="s">
        <v>39</v>
      </c>
      <c r="D658" s="15" t="s">
        <v>391</v>
      </c>
      <c r="E658" s="16" t="s">
        <v>59</v>
      </c>
      <c r="F658" s="17">
        <v>20.993424</v>
      </c>
      <c r="G658" s="18">
        <v>20.993424</v>
      </c>
      <c r="H658" s="18"/>
      <c r="I658" s="18">
        <v>20.993424</v>
      </c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</row>
    <row r="659" s="2" customFormat="1" ht="22.8" customHeight="1" spans="1:21">
      <c r="A659" s="14" t="s">
        <v>41</v>
      </c>
      <c r="B659" s="14" t="s">
        <v>390</v>
      </c>
      <c r="C659" s="14" t="s">
        <v>46</v>
      </c>
      <c r="D659" s="15" t="s">
        <v>391</v>
      </c>
      <c r="E659" s="16" t="s">
        <v>392</v>
      </c>
      <c r="F659" s="17">
        <v>14.4</v>
      </c>
      <c r="G659" s="18"/>
      <c r="H659" s="18"/>
      <c r="I659" s="18"/>
      <c r="J659" s="18"/>
      <c r="K659" s="18">
        <v>14.4</v>
      </c>
      <c r="L659" s="18"/>
      <c r="M659" s="18">
        <v>14.4</v>
      </c>
      <c r="N659" s="18"/>
      <c r="O659" s="18"/>
      <c r="P659" s="18"/>
      <c r="Q659" s="18"/>
      <c r="R659" s="18"/>
      <c r="S659" s="18"/>
      <c r="T659" s="18"/>
      <c r="U659" s="18"/>
    </row>
    <row r="660" s="2" customFormat="1" ht="22.8" customHeight="1" spans="1:21">
      <c r="A660" s="19"/>
      <c r="B660" s="19"/>
      <c r="C660" s="19"/>
      <c r="D660" s="9" t="s">
        <v>393</v>
      </c>
      <c r="E660" s="9" t="s">
        <v>394</v>
      </c>
      <c r="F660" s="10">
        <v>301.1065</v>
      </c>
      <c r="G660" s="11">
        <v>130.2465</v>
      </c>
      <c r="H660" s="11">
        <v>115.796172</v>
      </c>
      <c r="I660" s="11">
        <v>14.450328</v>
      </c>
      <c r="J660" s="11">
        <v>0</v>
      </c>
      <c r="K660" s="11">
        <v>170.86</v>
      </c>
      <c r="L660" s="11">
        <v>0</v>
      </c>
      <c r="M660" s="11">
        <v>34.85</v>
      </c>
      <c r="N660" s="11">
        <v>136.01</v>
      </c>
      <c r="O660" s="11"/>
      <c r="P660" s="11"/>
      <c r="Q660" s="11"/>
      <c r="R660" s="11"/>
      <c r="S660" s="11"/>
      <c r="T660" s="11"/>
      <c r="U660" s="11"/>
    </row>
    <row r="661" s="2" customFormat="1" ht="22.8" customHeight="1" spans="1:21">
      <c r="A661" s="12"/>
      <c r="B661" s="12"/>
      <c r="C661" s="12"/>
      <c r="D661" s="13" t="s">
        <v>395</v>
      </c>
      <c r="E661" s="13" t="s">
        <v>396</v>
      </c>
      <c r="F661" s="10">
        <v>301.1065</v>
      </c>
      <c r="G661" s="11">
        <v>130.2465</v>
      </c>
      <c r="H661" s="11">
        <v>115.796172</v>
      </c>
      <c r="I661" s="11">
        <v>14.450328</v>
      </c>
      <c r="J661" s="11">
        <v>0</v>
      </c>
      <c r="K661" s="11">
        <v>170.86</v>
      </c>
      <c r="L661" s="11">
        <v>0</v>
      </c>
      <c r="M661" s="11">
        <v>34.85</v>
      </c>
      <c r="N661" s="11">
        <v>136.01</v>
      </c>
      <c r="O661" s="11"/>
      <c r="P661" s="11"/>
      <c r="Q661" s="11"/>
      <c r="R661" s="11"/>
      <c r="S661" s="11"/>
      <c r="T661" s="11"/>
      <c r="U661" s="11"/>
    </row>
    <row r="662" s="2" customFormat="1" ht="22.8" customHeight="1" spans="1:21">
      <c r="A662" s="14" t="s">
        <v>34</v>
      </c>
      <c r="B662" s="14" t="s">
        <v>184</v>
      </c>
      <c r="C662" s="14" t="s">
        <v>31</v>
      </c>
      <c r="D662" s="15" t="s">
        <v>397</v>
      </c>
      <c r="E662" s="16" t="s">
        <v>33</v>
      </c>
      <c r="F662" s="17">
        <v>86.1301</v>
      </c>
      <c r="G662" s="18">
        <v>86.1301</v>
      </c>
      <c r="H662" s="18">
        <v>86.1301</v>
      </c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</row>
    <row r="663" s="2" customFormat="1" ht="22.8" customHeight="1" spans="1:21">
      <c r="A663" s="14" t="s">
        <v>34</v>
      </c>
      <c r="B663" s="14" t="s">
        <v>35</v>
      </c>
      <c r="C663" s="14" t="s">
        <v>35</v>
      </c>
      <c r="D663" s="15" t="s">
        <v>397</v>
      </c>
      <c r="E663" s="16" t="s">
        <v>36</v>
      </c>
      <c r="F663" s="17">
        <v>10.580816</v>
      </c>
      <c r="G663" s="18">
        <v>10.580816</v>
      </c>
      <c r="H663" s="18">
        <v>10.580816</v>
      </c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</row>
    <row r="664" s="2" customFormat="1" ht="22.8" customHeight="1" spans="1:21">
      <c r="A664" s="14" t="s">
        <v>34</v>
      </c>
      <c r="B664" s="14" t="s">
        <v>37</v>
      </c>
      <c r="C664" s="14" t="s">
        <v>31</v>
      </c>
      <c r="D664" s="15" t="s">
        <v>397</v>
      </c>
      <c r="E664" s="16" t="s">
        <v>38</v>
      </c>
      <c r="F664" s="17">
        <v>0.341676</v>
      </c>
      <c r="G664" s="18">
        <v>0.341676</v>
      </c>
      <c r="H664" s="18">
        <v>0.341676</v>
      </c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</row>
    <row r="665" s="2" customFormat="1" ht="22.8" customHeight="1" spans="1:21">
      <c r="A665" s="14" t="s">
        <v>34</v>
      </c>
      <c r="B665" s="14" t="s">
        <v>37</v>
      </c>
      <c r="C665" s="14" t="s">
        <v>39</v>
      </c>
      <c r="D665" s="15" t="s">
        <v>397</v>
      </c>
      <c r="E665" s="16" t="s">
        <v>40</v>
      </c>
      <c r="F665" s="17">
        <v>0.628704</v>
      </c>
      <c r="G665" s="18">
        <v>0.628704</v>
      </c>
      <c r="H665" s="18">
        <v>0.628704</v>
      </c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</row>
    <row r="666" s="2" customFormat="1" ht="22.8" customHeight="1" spans="1:21">
      <c r="A666" s="14" t="s">
        <v>41</v>
      </c>
      <c r="B666" s="14" t="s">
        <v>42</v>
      </c>
      <c r="C666" s="14" t="s">
        <v>31</v>
      </c>
      <c r="D666" s="15" t="s">
        <v>397</v>
      </c>
      <c r="E666" s="16" t="s">
        <v>43</v>
      </c>
      <c r="F666" s="17">
        <v>5.418984</v>
      </c>
      <c r="G666" s="18">
        <v>5.418984</v>
      </c>
      <c r="H666" s="18">
        <v>5.418984</v>
      </c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</row>
    <row r="667" s="2" customFormat="1" ht="22.8" customHeight="1" spans="1:21">
      <c r="A667" s="14" t="s">
        <v>41</v>
      </c>
      <c r="B667" s="14" t="s">
        <v>42</v>
      </c>
      <c r="C667" s="14" t="s">
        <v>44</v>
      </c>
      <c r="D667" s="15" t="s">
        <v>397</v>
      </c>
      <c r="E667" s="16" t="s">
        <v>45</v>
      </c>
      <c r="F667" s="17">
        <v>2.36028</v>
      </c>
      <c r="G667" s="18">
        <v>2.36028</v>
      </c>
      <c r="H667" s="18">
        <v>2.36028</v>
      </c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</row>
    <row r="668" s="2" customFormat="1" ht="22.8" customHeight="1" spans="1:21">
      <c r="A668" s="14" t="s">
        <v>48</v>
      </c>
      <c r="B668" s="14" t="s">
        <v>39</v>
      </c>
      <c r="C668" s="14" t="s">
        <v>31</v>
      </c>
      <c r="D668" s="15" t="s">
        <v>397</v>
      </c>
      <c r="E668" s="16" t="s">
        <v>49</v>
      </c>
      <c r="F668" s="17">
        <v>10.335612</v>
      </c>
      <c r="G668" s="18">
        <v>10.335612</v>
      </c>
      <c r="H668" s="18">
        <v>10.335612</v>
      </c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</row>
    <row r="669" s="2" customFormat="1" ht="22.8" customHeight="1" spans="1:21">
      <c r="A669" s="14" t="s">
        <v>34</v>
      </c>
      <c r="B669" s="14" t="s">
        <v>184</v>
      </c>
      <c r="C669" s="14" t="s">
        <v>39</v>
      </c>
      <c r="D669" s="15" t="s">
        <v>397</v>
      </c>
      <c r="E669" s="16" t="s">
        <v>59</v>
      </c>
      <c r="F669" s="17">
        <v>26.450328</v>
      </c>
      <c r="G669" s="18">
        <v>14.450328</v>
      </c>
      <c r="H669" s="18"/>
      <c r="I669" s="18">
        <v>14.450328</v>
      </c>
      <c r="J669" s="18"/>
      <c r="K669" s="18">
        <v>12</v>
      </c>
      <c r="L669" s="18"/>
      <c r="M669" s="18">
        <v>12</v>
      </c>
      <c r="N669" s="18"/>
      <c r="O669" s="18"/>
      <c r="P669" s="18"/>
      <c r="Q669" s="18"/>
      <c r="R669" s="18"/>
      <c r="S669" s="18"/>
      <c r="T669" s="18"/>
      <c r="U669" s="18"/>
    </row>
    <row r="670" s="2" customFormat="1" ht="22.8" customHeight="1" spans="1:21">
      <c r="A670" s="14" t="s">
        <v>34</v>
      </c>
      <c r="B670" s="14" t="s">
        <v>117</v>
      </c>
      <c r="C670" s="14" t="s">
        <v>46</v>
      </c>
      <c r="D670" s="15" t="s">
        <v>397</v>
      </c>
      <c r="E670" s="16" t="s">
        <v>398</v>
      </c>
      <c r="F670" s="17">
        <v>100</v>
      </c>
      <c r="G670" s="18"/>
      <c r="H670" s="18"/>
      <c r="I670" s="18"/>
      <c r="J670" s="18"/>
      <c r="K670" s="18">
        <v>100</v>
      </c>
      <c r="L670" s="18"/>
      <c r="M670" s="18"/>
      <c r="N670" s="18">
        <v>100</v>
      </c>
      <c r="O670" s="18"/>
      <c r="P670" s="18"/>
      <c r="Q670" s="18"/>
      <c r="R670" s="18"/>
      <c r="S670" s="18"/>
      <c r="T670" s="18"/>
      <c r="U670" s="18"/>
    </row>
    <row r="671" s="2" customFormat="1" ht="22.8" customHeight="1" spans="1:21">
      <c r="A671" s="14" t="s">
        <v>34</v>
      </c>
      <c r="B671" s="14" t="s">
        <v>184</v>
      </c>
      <c r="C671" s="14" t="s">
        <v>216</v>
      </c>
      <c r="D671" s="15" t="s">
        <v>397</v>
      </c>
      <c r="E671" s="16" t="s">
        <v>399</v>
      </c>
      <c r="F671" s="17">
        <v>58.86</v>
      </c>
      <c r="G671" s="18"/>
      <c r="H671" s="18"/>
      <c r="I671" s="18"/>
      <c r="J671" s="18"/>
      <c r="K671" s="18">
        <v>58.86</v>
      </c>
      <c r="L671" s="18"/>
      <c r="M671" s="18">
        <v>22.85</v>
      </c>
      <c r="N671" s="18">
        <v>36.01</v>
      </c>
      <c r="O671" s="18"/>
      <c r="P671" s="18"/>
      <c r="Q671" s="18"/>
      <c r="R671" s="18"/>
      <c r="S671" s="18"/>
      <c r="T671" s="18"/>
      <c r="U671" s="18"/>
    </row>
    <row r="672" s="2" customFormat="1" ht="22.8" customHeight="1" spans="1:21">
      <c r="A672" s="19"/>
      <c r="B672" s="19"/>
      <c r="C672" s="19"/>
      <c r="D672" s="9" t="s">
        <v>400</v>
      </c>
      <c r="E672" s="9" t="s">
        <v>401</v>
      </c>
      <c r="F672" s="10">
        <v>441.114787</v>
      </c>
      <c r="G672" s="11">
        <v>399.914787</v>
      </c>
      <c r="H672" s="11">
        <v>357.477811</v>
      </c>
      <c r="I672" s="11">
        <v>42.436976</v>
      </c>
      <c r="J672" s="11">
        <v>0</v>
      </c>
      <c r="K672" s="11">
        <v>41.2</v>
      </c>
      <c r="L672" s="11">
        <v>0</v>
      </c>
      <c r="M672" s="11">
        <v>34</v>
      </c>
      <c r="N672" s="11">
        <v>7.2</v>
      </c>
      <c r="O672" s="11"/>
      <c r="P672" s="11"/>
      <c r="Q672" s="11"/>
      <c r="R672" s="11"/>
      <c r="S672" s="11"/>
      <c r="T672" s="11"/>
      <c r="U672" s="11"/>
    </row>
    <row r="673" s="2" customFormat="1" ht="22.8" customHeight="1" spans="1:21">
      <c r="A673" s="12"/>
      <c r="B673" s="12"/>
      <c r="C673" s="12"/>
      <c r="D673" s="13" t="s">
        <v>402</v>
      </c>
      <c r="E673" s="13" t="s">
        <v>403</v>
      </c>
      <c r="F673" s="10">
        <v>125.186674</v>
      </c>
      <c r="G673" s="11">
        <v>113.986674</v>
      </c>
      <c r="H673" s="11">
        <v>102.096298</v>
      </c>
      <c r="I673" s="11">
        <v>11.890376</v>
      </c>
      <c r="J673" s="11">
        <v>0</v>
      </c>
      <c r="K673" s="11">
        <v>11.2</v>
      </c>
      <c r="L673" s="11">
        <v>0</v>
      </c>
      <c r="M673" s="11">
        <v>11.2</v>
      </c>
      <c r="N673" s="11"/>
      <c r="O673" s="11"/>
      <c r="P673" s="11"/>
      <c r="Q673" s="11"/>
      <c r="R673" s="11"/>
      <c r="S673" s="11"/>
      <c r="T673" s="11"/>
      <c r="U673" s="11"/>
    </row>
    <row r="674" s="2" customFormat="1" ht="22.8" customHeight="1" spans="1:21">
      <c r="A674" s="14" t="s">
        <v>34</v>
      </c>
      <c r="B674" s="14" t="s">
        <v>31</v>
      </c>
      <c r="C674" s="14" t="s">
        <v>31</v>
      </c>
      <c r="D674" s="15" t="s">
        <v>404</v>
      </c>
      <c r="E674" s="16" t="s">
        <v>33</v>
      </c>
      <c r="F674" s="17">
        <v>74.9287</v>
      </c>
      <c r="G674" s="18">
        <v>74.9287</v>
      </c>
      <c r="H674" s="18">
        <v>74.9287</v>
      </c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</row>
    <row r="675" s="2" customFormat="1" ht="22.8" customHeight="1" spans="1:21">
      <c r="A675" s="14" t="s">
        <v>34</v>
      </c>
      <c r="B675" s="14" t="s">
        <v>35</v>
      </c>
      <c r="C675" s="14" t="s">
        <v>35</v>
      </c>
      <c r="D675" s="15" t="s">
        <v>404</v>
      </c>
      <c r="E675" s="16" t="s">
        <v>36</v>
      </c>
      <c r="F675" s="17">
        <v>9.428592</v>
      </c>
      <c r="G675" s="18">
        <v>9.428592</v>
      </c>
      <c r="H675" s="18">
        <v>9.428592</v>
      </c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</row>
    <row r="676" s="2" customFormat="1" ht="22.8" customHeight="1" spans="1:21">
      <c r="A676" s="14" t="s">
        <v>34</v>
      </c>
      <c r="B676" s="14" t="s">
        <v>37</v>
      </c>
      <c r="C676" s="14" t="s">
        <v>31</v>
      </c>
      <c r="D676" s="15" t="s">
        <v>404</v>
      </c>
      <c r="E676" s="16" t="s">
        <v>38</v>
      </c>
      <c r="F676" s="17">
        <v>0.177156</v>
      </c>
      <c r="G676" s="18">
        <v>0.177156</v>
      </c>
      <c r="H676" s="18">
        <v>0.177156</v>
      </c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</row>
    <row r="677" s="2" customFormat="1" ht="22.8" customHeight="1" spans="1:21">
      <c r="A677" s="14" t="s">
        <v>34</v>
      </c>
      <c r="B677" s="14" t="s">
        <v>37</v>
      </c>
      <c r="C677" s="14" t="s">
        <v>39</v>
      </c>
      <c r="D677" s="15" t="s">
        <v>404</v>
      </c>
      <c r="E677" s="16" t="s">
        <v>40</v>
      </c>
      <c r="F677" s="17">
        <v>0.559188</v>
      </c>
      <c r="G677" s="18">
        <v>0.559188</v>
      </c>
      <c r="H677" s="18">
        <v>0.559188</v>
      </c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</row>
    <row r="678" s="2" customFormat="1" ht="22.8" customHeight="1" spans="1:21">
      <c r="A678" s="14" t="s">
        <v>41</v>
      </c>
      <c r="B678" s="14" t="s">
        <v>42</v>
      </c>
      <c r="C678" s="14" t="s">
        <v>31</v>
      </c>
      <c r="D678" s="15" t="s">
        <v>404</v>
      </c>
      <c r="E678" s="16" t="s">
        <v>43</v>
      </c>
      <c r="F678" s="17">
        <v>4.753098</v>
      </c>
      <c r="G678" s="18">
        <v>4.753098</v>
      </c>
      <c r="H678" s="18">
        <v>4.753098</v>
      </c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</row>
    <row r="679" s="2" customFormat="1" ht="22.8" customHeight="1" spans="1:21">
      <c r="A679" s="14" t="s">
        <v>41</v>
      </c>
      <c r="B679" s="14" t="s">
        <v>42</v>
      </c>
      <c r="C679" s="14" t="s">
        <v>44</v>
      </c>
      <c r="D679" s="15" t="s">
        <v>404</v>
      </c>
      <c r="E679" s="16" t="s">
        <v>45</v>
      </c>
      <c r="F679" s="17">
        <v>3.17562</v>
      </c>
      <c r="G679" s="18">
        <v>3.17562</v>
      </c>
      <c r="H679" s="18">
        <v>3.17562</v>
      </c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</row>
    <row r="680" s="2" customFormat="1" ht="22.8" customHeight="1" spans="1:21">
      <c r="A680" s="14" t="s">
        <v>41</v>
      </c>
      <c r="B680" s="14" t="s">
        <v>42</v>
      </c>
      <c r="C680" s="14" t="s">
        <v>46</v>
      </c>
      <c r="D680" s="15" t="s">
        <v>404</v>
      </c>
      <c r="E680" s="16" t="s">
        <v>47</v>
      </c>
      <c r="F680" s="17">
        <v>0.0825</v>
      </c>
      <c r="G680" s="18">
        <v>0.0825</v>
      </c>
      <c r="H680" s="18">
        <v>0.0825</v>
      </c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</row>
    <row r="681" s="2" customFormat="1" ht="22.8" customHeight="1" spans="1:21">
      <c r="A681" s="14" t="s">
        <v>48</v>
      </c>
      <c r="B681" s="14" t="s">
        <v>39</v>
      </c>
      <c r="C681" s="14" t="s">
        <v>31</v>
      </c>
      <c r="D681" s="15" t="s">
        <v>404</v>
      </c>
      <c r="E681" s="16" t="s">
        <v>49</v>
      </c>
      <c r="F681" s="17">
        <v>8.991444</v>
      </c>
      <c r="G681" s="18">
        <v>8.991444</v>
      </c>
      <c r="H681" s="18">
        <v>8.991444</v>
      </c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</row>
    <row r="682" s="2" customFormat="1" ht="22.8" customHeight="1" spans="1:21">
      <c r="A682" s="14" t="s">
        <v>317</v>
      </c>
      <c r="B682" s="14" t="s">
        <v>117</v>
      </c>
      <c r="C682" s="14" t="s">
        <v>39</v>
      </c>
      <c r="D682" s="15" t="s">
        <v>404</v>
      </c>
      <c r="E682" s="16" t="s">
        <v>59</v>
      </c>
      <c r="F682" s="17">
        <v>0.5</v>
      </c>
      <c r="G682" s="18">
        <v>0.5</v>
      </c>
      <c r="H682" s="18"/>
      <c r="I682" s="18">
        <v>0.5</v>
      </c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</row>
    <row r="683" s="2" customFormat="1" ht="22.8" customHeight="1" spans="1:21">
      <c r="A683" s="14" t="s">
        <v>34</v>
      </c>
      <c r="B683" s="14" t="s">
        <v>31</v>
      </c>
      <c r="C683" s="14" t="s">
        <v>39</v>
      </c>
      <c r="D683" s="15" t="s">
        <v>404</v>
      </c>
      <c r="E683" s="16" t="s">
        <v>59</v>
      </c>
      <c r="F683" s="17">
        <v>22.590376</v>
      </c>
      <c r="G683" s="18">
        <v>11.390376</v>
      </c>
      <c r="H683" s="18"/>
      <c r="I683" s="18">
        <v>11.390376</v>
      </c>
      <c r="J683" s="18"/>
      <c r="K683" s="18">
        <v>11.2</v>
      </c>
      <c r="L683" s="18"/>
      <c r="M683" s="18">
        <v>11.2</v>
      </c>
      <c r="N683" s="18"/>
      <c r="O683" s="18"/>
      <c r="P683" s="18"/>
      <c r="Q683" s="18"/>
      <c r="R683" s="18"/>
      <c r="S683" s="18"/>
      <c r="T683" s="18"/>
      <c r="U683" s="18"/>
    </row>
    <row r="684" s="2" customFormat="1" ht="22.8" customHeight="1" spans="1:21">
      <c r="A684" s="12"/>
      <c r="B684" s="12"/>
      <c r="C684" s="12"/>
      <c r="D684" s="13" t="s">
        <v>405</v>
      </c>
      <c r="E684" s="13" t="s">
        <v>406</v>
      </c>
      <c r="F684" s="10">
        <v>62.80493</v>
      </c>
      <c r="G684" s="11">
        <v>58.00493</v>
      </c>
      <c r="H684" s="11">
        <v>52.700522</v>
      </c>
      <c r="I684" s="11">
        <v>5.304408</v>
      </c>
      <c r="J684" s="11">
        <v>0</v>
      </c>
      <c r="K684" s="11">
        <v>4.8</v>
      </c>
      <c r="L684" s="11">
        <v>0</v>
      </c>
      <c r="M684" s="11">
        <v>4.8</v>
      </c>
      <c r="N684" s="11"/>
      <c r="O684" s="11"/>
      <c r="P684" s="11"/>
      <c r="Q684" s="11"/>
      <c r="R684" s="11"/>
      <c r="S684" s="11"/>
      <c r="T684" s="11"/>
      <c r="U684" s="11"/>
    </row>
    <row r="685" s="2" customFormat="1" ht="22.8" customHeight="1" spans="1:21">
      <c r="A685" s="14" t="s">
        <v>34</v>
      </c>
      <c r="B685" s="14" t="s">
        <v>31</v>
      </c>
      <c r="C685" s="14" t="s">
        <v>35</v>
      </c>
      <c r="D685" s="15" t="s">
        <v>407</v>
      </c>
      <c r="E685" s="16" t="s">
        <v>408</v>
      </c>
      <c r="F685" s="17">
        <v>49.138508</v>
      </c>
      <c r="G685" s="18">
        <v>44.338508</v>
      </c>
      <c r="H685" s="18">
        <v>39.0341</v>
      </c>
      <c r="I685" s="18">
        <v>5.304408</v>
      </c>
      <c r="J685" s="18"/>
      <c r="K685" s="18">
        <v>4.8</v>
      </c>
      <c r="L685" s="18"/>
      <c r="M685" s="18">
        <v>4.8</v>
      </c>
      <c r="N685" s="18"/>
      <c r="O685" s="18"/>
      <c r="P685" s="18"/>
      <c r="Q685" s="18"/>
      <c r="R685" s="18"/>
      <c r="S685" s="18"/>
      <c r="T685" s="18"/>
      <c r="U685" s="18"/>
    </row>
    <row r="686" s="2" customFormat="1" ht="22.8" customHeight="1" spans="1:21">
      <c r="A686" s="14" t="s">
        <v>34</v>
      </c>
      <c r="B686" s="14" t="s">
        <v>35</v>
      </c>
      <c r="C686" s="14" t="s">
        <v>35</v>
      </c>
      <c r="D686" s="15" t="s">
        <v>407</v>
      </c>
      <c r="E686" s="16" t="s">
        <v>36</v>
      </c>
      <c r="F686" s="17">
        <v>4.965456</v>
      </c>
      <c r="G686" s="18">
        <v>4.965456</v>
      </c>
      <c r="H686" s="18">
        <v>4.965456</v>
      </c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</row>
    <row r="687" s="2" customFormat="1" ht="22.8" customHeight="1" spans="1:21">
      <c r="A687" s="14" t="s">
        <v>34</v>
      </c>
      <c r="B687" s="14" t="s">
        <v>37</v>
      </c>
      <c r="C687" s="14" t="s">
        <v>31</v>
      </c>
      <c r="D687" s="15" t="s">
        <v>407</v>
      </c>
      <c r="E687" s="16" t="s">
        <v>38</v>
      </c>
      <c r="F687" s="17">
        <v>0.229776</v>
      </c>
      <c r="G687" s="18">
        <v>0.229776</v>
      </c>
      <c r="H687" s="18">
        <v>0.229776</v>
      </c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</row>
    <row r="688" s="2" customFormat="1" ht="22.8" customHeight="1" spans="1:21">
      <c r="A688" s="14" t="s">
        <v>34</v>
      </c>
      <c r="B688" s="14" t="s">
        <v>37</v>
      </c>
      <c r="C688" s="14" t="s">
        <v>39</v>
      </c>
      <c r="D688" s="15" t="s">
        <v>407</v>
      </c>
      <c r="E688" s="16" t="s">
        <v>40</v>
      </c>
      <c r="F688" s="17">
        <v>0.294324</v>
      </c>
      <c r="G688" s="18">
        <v>0.294324</v>
      </c>
      <c r="H688" s="18">
        <v>0.294324</v>
      </c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</row>
    <row r="689" s="2" customFormat="1" ht="22.8" customHeight="1" spans="1:21">
      <c r="A689" s="14" t="s">
        <v>41</v>
      </c>
      <c r="B689" s="14" t="s">
        <v>42</v>
      </c>
      <c r="C689" s="14" t="s">
        <v>31</v>
      </c>
      <c r="D689" s="15" t="s">
        <v>407</v>
      </c>
      <c r="E689" s="16" t="s">
        <v>43</v>
      </c>
      <c r="F689" s="17">
        <v>2.501754</v>
      </c>
      <c r="G689" s="18">
        <v>2.501754</v>
      </c>
      <c r="H689" s="18">
        <v>2.501754</v>
      </c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</row>
    <row r="690" s="2" customFormat="1" ht="22.8" customHeight="1" spans="1:21">
      <c r="A690" s="14" t="s">
        <v>41</v>
      </c>
      <c r="B690" s="14" t="s">
        <v>42</v>
      </c>
      <c r="C690" s="14" t="s">
        <v>44</v>
      </c>
      <c r="D690" s="15" t="s">
        <v>407</v>
      </c>
      <c r="E690" s="16" t="s">
        <v>45</v>
      </c>
      <c r="F690" s="17">
        <v>0.96102</v>
      </c>
      <c r="G690" s="18">
        <v>0.96102</v>
      </c>
      <c r="H690" s="18">
        <v>0.96102</v>
      </c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</row>
    <row r="691" s="2" customFormat="1" ht="22.8" customHeight="1" spans="1:21">
      <c r="A691" s="14" t="s">
        <v>41</v>
      </c>
      <c r="B691" s="14" t="s">
        <v>42</v>
      </c>
      <c r="C691" s="14" t="s">
        <v>46</v>
      </c>
      <c r="D691" s="15" t="s">
        <v>407</v>
      </c>
      <c r="E691" s="16" t="s">
        <v>47</v>
      </c>
      <c r="F691" s="17">
        <v>0.03</v>
      </c>
      <c r="G691" s="18">
        <v>0.03</v>
      </c>
      <c r="H691" s="18">
        <v>0.03</v>
      </c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</row>
    <row r="692" s="2" customFormat="1" ht="22.8" customHeight="1" spans="1:21">
      <c r="A692" s="14" t="s">
        <v>48</v>
      </c>
      <c r="B692" s="14" t="s">
        <v>39</v>
      </c>
      <c r="C692" s="14" t="s">
        <v>31</v>
      </c>
      <c r="D692" s="15" t="s">
        <v>407</v>
      </c>
      <c r="E692" s="16" t="s">
        <v>49</v>
      </c>
      <c r="F692" s="17">
        <v>4.684092</v>
      </c>
      <c r="G692" s="18">
        <v>4.684092</v>
      </c>
      <c r="H692" s="18">
        <v>4.684092</v>
      </c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</row>
    <row r="693" s="2" customFormat="1" ht="22.8" customHeight="1" spans="1:21">
      <c r="A693" s="12"/>
      <c r="B693" s="12"/>
      <c r="C693" s="12"/>
      <c r="D693" s="13" t="s">
        <v>409</v>
      </c>
      <c r="E693" s="13" t="s">
        <v>410</v>
      </c>
      <c r="F693" s="10">
        <v>190.902179</v>
      </c>
      <c r="G693" s="11">
        <v>176.502179</v>
      </c>
      <c r="H693" s="11">
        <v>156.663563</v>
      </c>
      <c r="I693" s="11">
        <v>19.838616</v>
      </c>
      <c r="J693" s="11">
        <v>0</v>
      </c>
      <c r="K693" s="11">
        <v>14.4</v>
      </c>
      <c r="L693" s="11">
        <v>0</v>
      </c>
      <c r="M693" s="11">
        <v>7.2</v>
      </c>
      <c r="N693" s="11">
        <v>7.2</v>
      </c>
      <c r="O693" s="11"/>
      <c r="P693" s="11"/>
      <c r="Q693" s="11"/>
      <c r="R693" s="11"/>
      <c r="S693" s="11"/>
      <c r="T693" s="11"/>
      <c r="U693" s="11"/>
    </row>
    <row r="694" s="2" customFormat="1" ht="22.8" customHeight="1" spans="1:21">
      <c r="A694" s="14" t="s">
        <v>34</v>
      </c>
      <c r="B694" s="14" t="s">
        <v>31</v>
      </c>
      <c r="C694" s="14" t="s">
        <v>411</v>
      </c>
      <c r="D694" s="15" t="s">
        <v>412</v>
      </c>
      <c r="E694" s="16" t="s">
        <v>413</v>
      </c>
      <c r="F694" s="17">
        <v>152.602316</v>
      </c>
      <c r="G694" s="18">
        <v>138.202316</v>
      </c>
      <c r="H694" s="18">
        <v>118.3637</v>
      </c>
      <c r="I694" s="18">
        <v>19.838616</v>
      </c>
      <c r="J694" s="18"/>
      <c r="K694" s="18">
        <v>14.4</v>
      </c>
      <c r="L694" s="18"/>
      <c r="M694" s="18">
        <v>7.2</v>
      </c>
      <c r="N694" s="18">
        <v>7.2</v>
      </c>
      <c r="O694" s="18"/>
      <c r="P694" s="18"/>
      <c r="Q694" s="18"/>
      <c r="R694" s="18"/>
      <c r="S694" s="18"/>
      <c r="T694" s="18"/>
      <c r="U694" s="18"/>
    </row>
    <row r="695" s="2" customFormat="1" ht="22.8" customHeight="1" spans="1:21">
      <c r="A695" s="14" t="s">
        <v>34</v>
      </c>
      <c r="B695" s="14" t="s">
        <v>35</v>
      </c>
      <c r="C695" s="14" t="s">
        <v>35</v>
      </c>
      <c r="D695" s="15" t="s">
        <v>412</v>
      </c>
      <c r="E695" s="16" t="s">
        <v>36</v>
      </c>
      <c r="F695" s="17">
        <v>14.138192</v>
      </c>
      <c r="G695" s="18">
        <v>14.138192</v>
      </c>
      <c r="H695" s="18">
        <v>14.138192</v>
      </c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</row>
    <row r="696" s="2" customFormat="1" ht="22.8" customHeight="1" spans="1:21">
      <c r="A696" s="14" t="s">
        <v>34</v>
      </c>
      <c r="B696" s="14" t="s">
        <v>37</v>
      </c>
      <c r="C696" s="14" t="s">
        <v>31</v>
      </c>
      <c r="D696" s="15" t="s">
        <v>412</v>
      </c>
      <c r="E696" s="16" t="s">
        <v>38</v>
      </c>
      <c r="F696" s="17">
        <v>0.842028</v>
      </c>
      <c r="G696" s="18">
        <v>0.842028</v>
      </c>
      <c r="H696" s="18">
        <v>0.842028</v>
      </c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</row>
    <row r="697" s="2" customFormat="1" ht="22.8" customHeight="1" spans="1:21">
      <c r="A697" s="14" t="s">
        <v>34</v>
      </c>
      <c r="B697" s="14" t="s">
        <v>37</v>
      </c>
      <c r="C697" s="14" t="s">
        <v>39</v>
      </c>
      <c r="D697" s="15" t="s">
        <v>412</v>
      </c>
      <c r="E697" s="16" t="s">
        <v>40</v>
      </c>
      <c r="F697" s="17">
        <v>0.842028</v>
      </c>
      <c r="G697" s="18">
        <v>0.842028</v>
      </c>
      <c r="H697" s="18">
        <v>0.842028</v>
      </c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</row>
    <row r="698" s="2" customFormat="1" ht="22.8" customHeight="1" spans="1:21">
      <c r="A698" s="14" t="s">
        <v>41</v>
      </c>
      <c r="B698" s="14" t="s">
        <v>42</v>
      </c>
      <c r="C698" s="14" t="s">
        <v>39</v>
      </c>
      <c r="D698" s="15" t="s">
        <v>412</v>
      </c>
      <c r="E698" s="16" t="s">
        <v>134</v>
      </c>
      <c r="F698" s="17">
        <v>7.157238</v>
      </c>
      <c r="G698" s="18">
        <v>7.157238</v>
      </c>
      <c r="H698" s="18">
        <v>7.157238</v>
      </c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</row>
    <row r="699" s="2" customFormat="1" ht="22.8" customHeight="1" spans="1:21">
      <c r="A699" s="14" t="s">
        <v>41</v>
      </c>
      <c r="B699" s="14" t="s">
        <v>42</v>
      </c>
      <c r="C699" s="14" t="s">
        <v>44</v>
      </c>
      <c r="D699" s="15" t="s">
        <v>412</v>
      </c>
      <c r="E699" s="16" t="s">
        <v>45</v>
      </c>
      <c r="F699" s="17">
        <v>0.974233</v>
      </c>
      <c r="G699" s="18">
        <v>0.974233</v>
      </c>
      <c r="H699" s="18">
        <v>0.974233</v>
      </c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</row>
    <row r="700" s="2" customFormat="1" ht="22.8" customHeight="1" spans="1:21">
      <c r="A700" s="14" t="s">
        <v>41</v>
      </c>
      <c r="B700" s="14" t="s">
        <v>42</v>
      </c>
      <c r="C700" s="14" t="s">
        <v>46</v>
      </c>
      <c r="D700" s="15" t="s">
        <v>412</v>
      </c>
      <c r="E700" s="16" t="s">
        <v>47</v>
      </c>
      <c r="F700" s="17">
        <v>0.1425</v>
      </c>
      <c r="G700" s="18">
        <v>0.1425</v>
      </c>
      <c r="H700" s="18">
        <v>0.1425</v>
      </c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</row>
    <row r="701" s="2" customFormat="1" ht="22.8" customHeight="1" spans="1:21">
      <c r="A701" s="14" t="s">
        <v>48</v>
      </c>
      <c r="B701" s="14" t="s">
        <v>39</v>
      </c>
      <c r="C701" s="14" t="s">
        <v>31</v>
      </c>
      <c r="D701" s="15" t="s">
        <v>412</v>
      </c>
      <c r="E701" s="16" t="s">
        <v>49</v>
      </c>
      <c r="F701" s="17">
        <v>14.203644</v>
      </c>
      <c r="G701" s="18">
        <v>14.203644</v>
      </c>
      <c r="H701" s="18">
        <v>14.203644</v>
      </c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</row>
    <row r="702" s="2" customFormat="1" ht="22.8" customHeight="1" spans="1:21">
      <c r="A702" s="12"/>
      <c r="B702" s="12"/>
      <c r="C702" s="12"/>
      <c r="D702" s="13" t="s">
        <v>414</v>
      </c>
      <c r="E702" s="13" t="s">
        <v>415</v>
      </c>
      <c r="F702" s="10">
        <v>31.163016</v>
      </c>
      <c r="G702" s="11">
        <v>24.363016</v>
      </c>
      <c r="H702" s="11">
        <v>21.646672</v>
      </c>
      <c r="I702" s="11">
        <v>2.716344</v>
      </c>
      <c r="J702" s="11">
        <v>0</v>
      </c>
      <c r="K702" s="11">
        <v>6.8</v>
      </c>
      <c r="L702" s="11">
        <v>0</v>
      </c>
      <c r="M702" s="11">
        <v>6.8</v>
      </c>
      <c r="N702" s="11"/>
      <c r="O702" s="11"/>
      <c r="P702" s="11"/>
      <c r="Q702" s="11"/>
      <c r="R702" s="11"/>
      <c r="S702" s="11"/>
      <c r="T702" s="11"/>
      <c r="U702" s="11"/>
    </row>
    <row r="703" s="2" customFormat="1" ht="22.8" customHeight="1" spans="1:21">
      <c r="A703" s="14" t="s">
        <v>34</v>
      </c>
      <c r="B703" s="14" t="s">
        <v>31</v>
      </c>
      <c r="C703" s="14" t="s">
        <v>411</v>
      </c>
      <c r="D703" s="15" t="s">
        <v>416</v>
      </c>
      <c r="E703" s="16" t="s">
        <v>413</v>
      </c>
      <c r="F703" s="17">
        <v>25.503644</v>
      </c>
      <c r="G703" s="18">
        <v>18.703644</v>
      </c>
      <c r="H703" s="18">
        <v>15.9873</v>
      </c>
      <c r="I703" s="18">
        <v>2.716344</v>
      </c>
      <c r="J703" s="18"/>
      <c r="K703" s="18">
        <v>6.8</v>
      </c>
      <c r="L703" s="18"/>
      <c r="M703" s="18">
        <v>6.8</v>
      </c>
      <c r="N703" s="18"/>
      <c r="O703" s="18"/>
      <c r="P703" s="18"/>
      <c r="Q703" s="18"/>
      <c r="R703" s="18"/>
      <c r="S703" s="18"/>
      <c r="T703" s="18"/>
      <c r="U703" s="18"/>
    </row>
    <row r="704" s="2" customFormat="1" ht="22.8" customHeight="1" spans="1:21">
      <c r="A704" s="14" t="s">
        <v>34</v>
      </c>
      <c r="B704" s="14" t="s">
        <v>35</v>
      </c>
      <c r="C704" s="14" t="s">
        <v>35</v>
      </c>
      <c r="D704" s="15" t="s">
        <v>416</v>
      </c>
      <c r="E704" s="16" t="s">
        <v>36</v>
      </c>
      <c r="F704" s="17">
        <v>1.917968</v>
      </c>
      <c r="G704" s="18">
        <v>1.917968</v>
      </c>
      <c r="H704" s="18">
        <v>1.917968</v>
      </c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</row>
    <row r="705" s="2" customFormat="1" ht="22.8" customHeight="1" spans="1:21">
      <c r="A705" s="14" t="s">
        <v>34</v>
      </c>
      <c r="B705" s="14" t="s">
        <v>37</v>
      </c>
      <c r="C705" s="14" t="s">
        <v>31</v>
      </c>
      <c r="D705" s="15" t="s">
        <v>416</v>
      </c>
      <c r="E705" s="16" t="s">
        <v>38</v>
      </c>
      <c r="F705" s="17">
        <v>0.114192</v>
      </c>
      <c r="G705" s="18">
        <v>0.114192</v>
      </c>
      <c r="H705" s="18">
        <v>0.114192</v>
      </c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</row>
    <row r="706" s="2" customFormat="1" ht="22.8" customHeight="1" spans="1:21">
      <c r="A706" s="14" t="s">
        <v>34</v>
      </c>
      <c r="B706" s="14" t="s">
        <v>37</v>
      </c>
      <c r="C706" s="14" t="s">
        <v>39</v>
      </c>
      <c r="D706" s="15" t="s">
        <v>416</v>
      </c>
      <c r="E706" s="16" t="s">
        <v>40</v>
      </c>
      <c r="F706" s="17">
        <v>0.114192</v>
      </c>
      <c r="G706" s="18">
        <v>0.114192</v>
      </c>
      <c r="H706" s="18">
        <v>0.114192</v>
      </c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</row>
    <row r="707" s="2" customFormat="1" ht="22.8" customHeight="1" spans="1:21">
      <c r="A707" s="14" t="s">
        <v>41</v>
      </c>
      <c r="B707" s="14" t="s">
        <v>42</v>
      </c>
      <c r="C707" s="14" t="s">
        <v>39</v>
      </c>
      <c r="D707" s="15" t="s">
        <v>416</v>
      </c>
      <c r="E707" s="16" t="s">
        <v>134</v>
      </c>
      <c r="F707" s="17">
        <v>0.970632</v>
      </c>
      <c r="G707" s="18">
        <v>0.970632</v>
      </c>
      <c r="H707" s="18">
        <v>0.970632</v>
      </c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</row>
    <row r="708" s="2" customFormat="1" ht="22.8" customHeight="1" spans="1:21">
      <c r="A708" s="14" t="s">
        <v>41</v>
      </c>
      <c r="B708" s="14" t="s">
        <v>42</v>
      </c>
      <c r="C708" s="14" t="s">
        <v>44</v>
      </c>
      <c r="D708" s="15" t="s">
        <v>416</v>
      </c>
      <c r="E708" s="16" t="s">
        <v>45</v>
      </c>
      <c r="F708" s="17">
        <v>0.601412</v>
      </c>
      <c r="G708" s="18">
        <v>0.601412</v>
      </c>
      <c r="H708" s="18">
        <v>0.601412</v>
      </c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</row>
    <row r="709" s="2" customFormat="1" ht="22.8" customHeight="1" spans="1:21">
      <c r="A709" s="14" t="s">
        <v>41</v>
      </c>
      <c r="B709" s="14" t="s">
        <v>42</v>
      </c>
      <c r="C709" s="14" t="s">
        <v>46</v>
      </c>
      <c r="D709" s="15" t="s">
        <v>416</v>
      </c>
      <c r="E709" s="16" t="s">
        <v>47</v>
      </c>
      <c r="F709" s="17">
        <v>0.0225</v>
      </c>
      <c r="G709" s="18">
        <v>0.0225</v>
      </c>
      <c r="H709" s="18">
        <v>0.0225</v>
      </c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</row>
    <row r="710" s="2" customFormat="1" ht="22.8" customHeight="1" spans="1:21">
      <c r="A710" s="14" t="s">
        <v>48</v>
      </c>
      <c r="B710" s="14" t="s">
        <v>39</v>
      </c>
      <c r="C710" s="14" t="s">
        <v>31</v>
      </c>
      <c r="D710" s="15" t="s">
        <v>416</v>
      </c>
      <c r="E710" s="16" t="s">
        <v>49</v>
      </c>
      <c r="F710" s="17">
        <v>1.918476</v>
      </c>
      <c r="G710" s="18">
        <v>1.918476</v>
      </c>
      <c r="H710" s="18">
        <v>1.918476</v>
      </c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</row>
    <row r="711" s="2" customFormat="1" ht="22.8" customHeight="1" spans="1:21">
      <c r="A711" s="12"/>
      <c r="B711" s="12"/>
      <c r="C711" s="12"/>
      <c r="D711" s="13" t="s">
        <v>417</v>
      </c>
      <c r="E711" s="13" t="s">
        <v>418</v>
      </c>
      <c r="F711" s="10">
        <v>31.057988</v>
      </c>
      <c r="G711" s="11">
        <v>27.057988</v>
      </c>
      <c r="H711" s="11">
        <v>24.370756</v>
      </c>
      <c r="I711" s="11">
        <v>2.687232</v>
      </c>
      <c r="J711" s="11">
        <v>0</v>
      </c>
      <c r="K711" s="11">
        <v>4</v>
      </c>
      <c r="L711" s="11">
        <v>0</v>
      </c>
      <c r="M711" s="11">
        <v>4</v>
      </c>
      <c r="N711" s="11"/>
      <c r="O711" s="11"/>
      <c r="P711" s="11"/>
      <c r="Q711" s="11"/>
      <c r="R711" s="11"/>
      <c r="S711" s="11"/>
      <c r="T711" s="11"/>
      <c r="U711" s="11"/>
    </row>
    <row r="712" s="2" customFormat="1" ht="22.8" customHeight="1" spans="1:21">
      <c r="A712" s="14" t="s">
        <v>34</v>
      </c>
      <c r="B712" s="14" t="s">
        <v>31</v>
      </c>
      <c r="C712" s="14" t="s">
        <v>51</v>
      </c>
      <c r="D712" s="15" t="s">
        <v>419</v>
      </c>
      <c r="E712" s="16" t="s">
        <v>420</v>
      </c>
      <c r="F712" s="17">
        <v>24.383632</v>
      </c>
      <c r="G712" s="18">
        <v>20.383632</v>
      </c>
      <c r="H712" s="18">
        <v>17.6964</v>
      </c>
      <c r="I712" s="18">
        <v>2.687232</v>
      </c>
      <c r="J712" s="18"/>
      <c r="K712" s="18">
        <v>4</v>
      </c>
      <c r="L712" s="18"/>
      <c r="M712" s="18">
        <v>4</v>
      </c>
      <c r="N712" s="18"/>
      <c r="O712" s="18"/>
      <c r="P712" s="18"/>
      <c r="Q712" s="18"/>
      <c r="R712" s="18"/>
      <c r="S712" s="18"/>
      <c r="T712" s="18"/>
      <c r="U712" s="18"/>
    </row>
    <row r="713" s="2" customFormat="1" ht="22.8" customHeight="1" spans="1:21">
      <c r="A713" s="14" t="s">
        <v>34</v>
      </c>
      <c r="B713" s="14" t="s">
        <v>35</v>
      </c>
      <c r="C713" s="14" t="s">
        <v>35</v>
      </c>
      <c r="D713" s="15" t="s">
        <v>419</v>
      </c>
      <c r="E713" s="16" t="s">
        <v>36</v>
      </c>
      <c r="F713" s="17">
        <v>2.191424</v>
      </c>
      <c r="G713" s="18">
        <v>2.191424</v>
      </c>
      <c r="H713" s="18">
        <v>2.191424</v>
      </c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</row>
    <row r="714" s="2" customFormat="1" ht="22.8" customHeight="1" spans="1:21">
      <c r="A714" s="14" t="s">
        <v>34</v>
      </c>
      <c r="B714" s="14" t="s">
        <v>37</v>
      </c>
      <c r="C714" s="14" t="s">
        <v>39</v>
      </c>
      <c r="D714" s="15" t="s">
        <v>419</v>
      </c>
      <c r="E714" s="16" t="s">
        <v>40</v>
      </c>
      <c r="F714" s="17">
        <v>0.259992</v>
      </c>
      <c r="G714" s="18">
        <v>0.259992</v>
      </c>
      <c r="H714" s="18">
        <v>0.259992</v>
      </c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</row>
    <row r="715" s="2" customFormat="1" ht="22.8" customHeight="1" spans="1:21">
      <c r="A715" s="14" t="s">
        <v>41</v>
      </c>
      <c r="B715" s="14" t="s">
        <v>42</v>
      </c>
      <c r="C715" s="14" t="s">
        <v>39</v>
      </c>
      <c r="D715" s="15" t="s">
        <v>419</v>
      </c>
      <c r="E715" s="16" t="s">
        <v>134</v>
      </c>
      <c r="F715" s="17">
        <v>1.104966</v>
      </c>
      <c r="G715" s="18">
        <v>1.104966</v>
      </c>
      <c r="H715" s="18">
        <v>1.104966</v>
      </c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</row>
    <row r="716" s="2" customFormat="1" ht="22.8" customHeight="1" spans="1:21">
      <c r="A716" s="14" t="s">
        <v>41</v>
      </c>
      <c r="B716" s="14" t="s">
        <v>42</v>
      </c>
      <c r="C716" s="14" t="s">
        <v>44</v>
      </c>
      <c r="D716" s="15" t="s">
        <v>419</v>
      </c>
      <c r="E716" s="16" t="s">
        <v>45</v>
      </c>
      <c r="F716" s="17">
        <v>0.964406</v>
      </c>
      <c r="G716" s="18">
        <v>0.964406</v>
      </c>
      <c r="H716" s="18">
        <v>0.964406</v>
      </c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</row>
    <row r="717" s="2" customFormat="1" ht="22.8" customHeight="1" spans="1:21">
      <c r="A717" s="14" t="s">
        <v>41</v>
      </c>
      <c r="B717" s="14" t="s">
        <v>42</v>
      </c>
      <c r="C717" s="14" t="s">
        <v>46</v>
      </c>
      <c r="D717" s="15" t="s">
        <v>419</v>
      </c>
      <c r="E717" s="16" t="s">
        <v>47</v>
      </c>
      <c r="F717" s="17">
        <v>0.03</v>
      </c>
      <c r="G717" s="18">
        <v>0.03</v>
      </c>
      <c r="H717" s="18">
        <v>0.03</v>
      </c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</row>
    <row r="718" s="2" customFormat="1" ht="22.8" customHeight="1" spans="1:21">
      <c r="A718" s="14" t="s">
        <v>48</v>
      </c>
      <c r="B718" s="14" t="s">
        <v>39</v>
      </c>
      <c r="C718" s="14" t="s">
        <v>31</v>
      </c>
      <c r="D718" s="15" t="s">
        <v>419</v>
      </c>
      <c r="E718" s="16" t="s">
        <v>49</v>
      </c>
      <c r="F718" s="17">
        <v>2.123568</v>
      </c>
      <c r="G718" s="18">
        <v>2.123568</v>
      </c>
      <c r="H718" s="18">
        <v>2.123568</v>
      </c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</row>
    <row r="719" s="2" customFormat="1" ht="22.8" customHeight="1" spans="1:21">
      <c r="A719" s="19"/>
      <c r="B719" s="19"/>
      <c r="C719" s="19"/>
      <c r="D719" s="9" t="s">
        <v>421</v>
      </c>
      <c r="E719" s="9" t="s">
        <v>422</v>
      </c>
      <c r="F719" s="10">
        <v>1621.355638</v>
      </c>
      <c r="G719" s="11">
        <v>606.155638</v>
      </c>
      <c r="H719" s="11">
        <v>542.055982</v>
      </c>
      <c r="I719" s="11">
        <v>64.099656</v>
      </c>
      <c r="J719" s="11">
        <v>0</v>
      </c>
      <c r="K719" s="11">
        <v>1015.2</v>
      </c>
      <c r="L719" s="11">
        <v>0</v>
      </c>
      <c r="M719" s="11">
        <v>880</v>
      </c>
      <c r="N719" s="11">
        <v>135.2</v>
      </c>
      <c r="O719" s="11"/>
      <c r="P719" s="11"/>
      <c r="Q719" s="11"/>
      <c r="R719" s="11"/>
      <c r="S719" s="11"/>
      <c r="T719" s="11"/>
      <c r="U719" s="11"/>
    </row>
    <row r="720" s="2" customFormat="1" ht="22.8" customHeight="1" spans="1:21">
      <c r="A720" s="12"/>
      <c r="B720" s="12"/>
      <c r="C720" s="12"/>
      <c r="D720" s="13" t="s">
        <v>423</v>
      </c>
      <c r="E720" s="13" t="s">
        <v>424</v>
      </c>
      <c r="F720" s="10">
        <v>1621.355638</v>
      </c>
      <c r="G720" s="11">
        <v>606.155638</v>
      </c>
      <c r="H720" s="11">
        <v>542.055982</v>
      </c>
      <c r="I720" s="11">
        <v>64.099656</v>
      </c>
      <c r="J720" s="11">
        <v>0</v>
      </c>
      <c r="K720" s="11">
        <v>1015.2</v>
      </c>
      <c r="L720" s="11">
        <v>0</v>
      </c>
      <c r="M720" s="11">
        <v>880</v>
      </c>
      <c r="N720" s="11">
        <v>135.2</v>
      </c>
      <c r="O720" s="11"/>
      <c r="P720" s="11"/>
      <c r="Q720" s="11"/>
      <c r="R720" s="11"/>
      <c r="S720" s="11"/>
      <c r="T720" s="11"/>
      <c r="U720" s="11"/>
    </row>
    <row r="721" s="2" customFormat="1" ht="22.8" customHeight="1" spans="1:21">
      <c r="A721" s="14" t="s">
        <v>425</v>
      </c>
      <c r="B721" s="14" t="s">
        <v>31</v>
      </c>
      <c r="C721" s="14" t="s">
        <v>31</v>
      </c>
      <c r="D721" s="15" t="s">
        <v>426</v>
      </c>
      <c r="E721" s="16" t="s">
        <v>33</v>
      </c>
      <c r="F721" s="17">
        <v>464.282356</v>
      </c>
      <c r="G721" s="18">
        <v>464.282356</v>
      </c>
      <c r="H721" s="18">
        <v>400.1827</v>
      </c>
      <c r="I721" s="18">
        <v>64.099656</v>
      </c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</row>
    <row r="722" s="2" customFormat="1" ht="22.8" customHeight="1" spans="1:21">
      <c r="A722" s="14" t="s">
        <v>34</v>
      </c>
      <c r="B722" s="14" t="s">
        <v>35</v>
      </c>
      <c r="C722" s="14" t="s">
        <v>35</v>
      </c>
      <c r="D722" s="15" t="s">
        <v>426</v>
      </c>
      <c r="E722" s="16" t="s">
        <v>36</v>
      </c>
      <c r="F722" s="17">
        <v>49.949232</v>
      </c>
      <c r="G722" s="18">
        <v>49.949232</v>
      </c>
      <c r="H722" s="18">
        <v>49.949232</v>
      </c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</row>
    <row r="723" s="2" customFormat="1" ht="22.8" customHeight="1" spans="1:21">
      <c r="A723" s="14" t="s">
        <v>34</v>
      </c>
      <c r="B723" s="14" t="s">
        <v>37</v>
      </c>
      <c r="C723" s="14" t="s">
        <v>31</v>
      </c>
      <c r="D723" s="15" t="s">
        <v>426</v>
      </c>
      <c r="E723" s="16" t="s">
        <v>38</v>
      </c>
      <c r="F723" s="17">
        <v>1.29822</v>
      </c>
      <c r="G723" s="18">
        <v>1.29822</v>
      </c>
      <c r="H723" s="18">
        <v>1.29822</v>
      </c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</row>
    <row r="724" s="2" customFormat="1" ht="22.8" customHeight="1" spans="1:21">
      <c r="A724" s="14" t="s">
        <v>34</v>
      </c>
      <c r="B724" s="14" t="s">
        <v>37</v>
      </c>
      <c r="C724" s="14" t="s">
        <v>39</v>
      </c>
      <c r="D724" s="15" t="s">
        <v>426</v>
      </c>
      <c r="E724" s="16" t="s">
        <v>40</v>
      </c>
      <c r="F724" s="17">
        <v>2.963508</v>
      </c>
      <c r="G724" s="18">
        <v>2.963508</v>
      </c>
      <c r="H724" s="18">
        <v>2.963508</v>
      </c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</row>
    <row r="725" s="2" customFormat="1" ht="22.8" customHeight="1" spans="1:21">
      <c r="A725" s="14" t="s">
        <v>41</v>
      </c>
      <c r="B725" s="14" t="s">
        <v>42</v>
      </c>
      <c r="C725" s="14" t="s">
        <v>31</v>
      </c>
      <c r="D725" s="15" t="s">
        <v>426</v>
      </c>
      <c r="E725" s="16" t="s">
        <v>43</v>
      </c>
      <c r="F725" s="17">
        <v>25.812318</v>
      </c>
      <c r="G725" s="18">
        <v>25.812318</v>
      </c>
      <c r="H725" s="18">
        <v>25.812318</v>
      </c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</row>
    <row r="726" s="2" customFormat="1" ht="22.8" customHeight="1" spans="1:21">
      <c r="A726" s="14" t="s">
        <v>41</v>
      </c>
      <c r="B726" s="14" t="s">
        <v>42</v>
      </c>
      <c r="C726" s="14" t="s">
        <v>44</v>
      </c>
      <c r="D726" s="15" t="s">
        <v>426</v>
      </c>
      <c r="E726" s="16" t="s">
        <v>45</v>
      </c>
      <c r="F726" s="17">
        <v>13.82808</v>
      </c>
      <c r="G726" s="18">
        <v>13.82808</v>
      </c>
      <c r="H726" s="18">
        <v>13.82808</v>
      </c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</row>
    <row r="727" s="2" customFormat="1" ht="22.8" customHeight="1" spans="1:21">
      <c r="A727" s="14" t="s">
        <v>48</v>
      </c>
      <c r="B727" s="14" t="s">
        <v>39</v>
      </c>
      <c r="C727" s="14" t="s">
        <v>31</v>
      </c>
      <c r="D727" s="15" t="s">
        <v>426</v>
      </c>
      <c r="E727" s="16" t="s">
        <v>49</v>
      </c>
      <c r="F727" s="17">
        <v>48.021924</v>
      </c>
      <c r="G727" s="18">
        <v>48.021924</v>
      </c>
      <c r="H727" s="18">
        <v>48.021924</v>
      </c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</row>
    <row r="728" s="2" customFormat="1" ht="22.8" customHeight="1" spans="1:21">
      <c r="A728" s="14" t="s">
        <v>425</v>
      </c>
      <c r="B728" s="14" t="s">
        <v>44</v>
      </c>
      <c r="C728" s="14" t="s">
        <v>46</v>
      </c>
      <c r="D728" s="15" t="s">
        <v>426</v>
      </c>
      <c r="E728" s="16" t="s">
        <v>427</v>
      </c>
      <c r="F728" s="17">
        <v>33.6</v>
      </c>
      <c r="G728" s="18"/>
      <c r="H728" s="18"/>
      <c r="I728" s="18"/>
      <c r="J728" s="18"/>
      <c r="K728" s="18">
        <v>33.6</v>
      </c>
      <c r="L728" s="18"/>
      <c r="M728" s="18">
        <v>6.4</v>
      </c>
      <c r="N728" s="18">
        <v>27.2</v>
      </c>
      <c r="O728" s="18"/>
      <c r="P728" s="18"/>
      <c r="Q728" s="18"/>
      <c r="R728" s="18"/>
      <c r="S728" s="18"/>
      <c r="T728" s="18"/>
      <c r="U728" s="18"/>
    </row>
    <row r="729" s="2" customFormat="1" ht="22.8" customHeight="1" spans="1:21">
      <c r="A729" s="14" t="s">
        <v>425</v>
      </c>
      <c r="B729" s="14" t="s">
        <v>31</v>
      </c>
      <c r="C729" s="14" t="s">
        <v>46</v>
      </c>
      <c r="D729" s="15" t="s">
        <v>426</v>
      </c>
      <c r="E729" s="16" t="s">
        <v>428</v>
      </c>
      <c r="F729" s="17">
        <v>161.6</v>
      </c>
      <c r="G729" s="18"/>
      <c r="H729" s="18"/>
      <c r="I729" s="18"/>
      <c r="J729" s="18"/>
      <c r="K729" s="18">
        <v>161.6</v>
      </c>
      <c r="L729" s="18"/>
      <c r="M729" s="18">
        <v>53.6</v>
      </c>
      <c r="N729" s="18">
        <v>108</v>
      </c>
      <c r="O729" s="18"/>
      <c r="P729" s="18"/>
      <c r="Q729" s="18"/>
      <c r="R729" s="18"/>
      <c r="S729" s="18"/>
      <c r="T729" s="18"/>
      <c r="U729" s="18"/>
    </row>
    <row r="730" s="2" customFormat="1" ht="22.8" customHeight="1" spans="1:21">
      <c r="A730" s="14" t="s">
        <v>425</v>
      </c>
      <c r="B730" s="14" t="s">
        <v>35</v>
      </c>
      <c r="C730" s="14" t="s">
        <v>46</v>
      </c>
      <c r="D730" s="15" t="s">
        <v>426</v>
      </c>
      <c r="E730" s="16" t="s">
        <v>429</v>
      </c>
      <c r="F730" s="17">
        <v>820</v>
      </c>
      <c r="G730" s="18"/>
      <c r="H730" s="18"/>
      <c r="I730" s="18"/>
      <c r="J730" s="18"/>
      <c r="K730" s="18">
        <v>820</v>
      </c>
      <c r="L730" s="18"/>
      <c r="M730" s="18">
        <v>820</v>
      </c>
      <c r="N730" s="18"/>
      <c r="O730" s="18"/>
      <c r="P730" s="18"/>
      <c r="Q730" s="18"/>
      <c r="R730" s="18"/>
      <c r="S730" s="18"/>
      <c r="T730" s="18"/>
      <c r="U730" s="18"/>
    </row>
    <row r="731" s="2" customFormat="1" ht="22.8" customHeight="1" spans="1:21">
      <c r="A731" s="19"/>
      <c r="B731" s="19"/>
      <c r="C731" s="19"/>
      <c r="D731" s="9" t="s">
        <v>430</v>
      </c>
      <c r="E731" s="9" t="s">
        <v>431</v>
      </c>
      <c r="F731" s="10">
        <v>200.073158</v>
      </c>
      <c r="G731" s="11">
        <v>144.981158</v>
      </c>
      <c r="H731" s="11">
        <v>130.24667</v>
      </c>
      <c r="I731" s="11">
        <v>14.734488</v>
      </c>
      <c r="J731" s="11">
        <v>0</v>
      </c>
      <c r="K731" s="11">
        <v>55.092</v>
      </c>
      <c r="L731" s="11">
        <v>0</v>
      </c>
      <c r="M731" s="11">
        <v>55.092</v>
      </c>
      <c r="N731" s="11"/>
      <c r="O731" s="11"/>
      <c r="P731" s="11"/>
      <c r="Q731" s="11"/>
      <c r="R731" s="11"/>
      <c r="S731" s="11"/>
      <c r="T731" s="11"/>
      <c r="U731" s="11"/>
    </row>
    <row r="732" s="2" customFormat="1" ht="22.8" customHeight="1" spans="1:21">
      <c r="A732" s="12"/>
      <c r="B732" s="12"/>
      <c r="C732" s="12"/>
      <c r="D732" s="13" t="s">
        <v>432</v>
      </c>
      <c r="E732" s="13" t="s">
        <v>433</v>
      </c>
      <c r="F732" s="10">
        <v>200.073158</v>
      </c>
      <c r="G732" s="11">
        <v>144.981158</v>
      </c>
      <c r="H732" s="11">
        <v>130.24667</v>
      </c>
      <c r="I732" s="11">
        <v>14.734488</v>
      </c>
      <c r="J732" s="11">
        <v>0</v>
      </c>
      <c r="K732" s="11">
        <v>55.092</v>
      </c>
      <c r="L732" s="11">
        <v>0</v>
      </c>
      <c r="M732" s="11">
        <v>55.092</v>
      </c>
      <c r="N732" s="11"/>
      <c r="O732" s="11"/>
      <c r="P732" s="11"/>
      <c r="Q732" s="11"/>
      <c r="R732" s="11"/>
      <c r="S732" s="11"/>
      <c r="T732" s="11"/>
      <c r="U732" s="11"/>
    </row>
    <row r="733" s="2" customFormat="1" ht="22.8" customHeight="1" spans="1:21">
      <c r="A733" s="14" t="s">
        <v>425</v>
      </c>
      <c r="B733" s="14" t="s">
        <v>31</v>
      </c>
      <c r="C733" s="14" t="s">
        <v>31</v>
      </c>
      <c r="D733" s="15" t="s">
        <v>434</v>
      </c>
      <c r="E733" s="16" t="s">
        <v>33</v>
      </c>
      <c r="F733" s="17">
        <v>99.6321</v>
      </c>
      <c r="G733" s="18">
        <v>99.6321</v>
      </c>
      <c r="H733" s="18">
        <v>99.6321</v>
      </c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</row>
    <row r="734" s="2" customFormat="1" ht="22.8" customHeight="1" spans="1:21">
      <c r="A734" s="14" t="s">
        <v>34</v>
      </c>
      <c r="B734" s="14" t="s">
        <v>35</v>
      </c>
      <c r="C734" s="14" t="s">
        <v>35</v>
      </c>
      <c r="D734" s="15" t="s">
        <v>434</v>
      </c>
      <c r="E734" s="16" t="s">
        <v>36</v>
      </c>
      <c r="F734" s="17">
        <v>11.681936</v>
      </c>
      <c r="G734" s="18">
        <v>11.681936</v>
      </c>
      <c r="H734" s="18">
        <v>11.681936</v>
      </c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</row>
    <row r="735" s="2" customFormat="1" ht="22.8" customHeight="1" spans="1:21">
      <c r="A735" s="14" t="s">
        <v>34</v>
      </c>
      <c r="B735" s="14" t="s">
        <v>37</v>
      </c>
      <c r="C735" s="14" t="s">
        <v>31</v>
      </c>
      <c r="D735" s="15" t="s">
        <v>434</v>
      </c>
      <c r="E735" s="16" t="s">
        <v>38</v>
      </c>
      <c r="F735" s="17">
        <v>0.693684</v>
      </c>
      <c r="G735" s="18">
        <v>0.693684</v>
      </c>
      <c r="H735" s="18">
        <v>0.693684</v>
      </c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</row>
    <row r="736" s="2" customFormat="1" ht="22.8" customHeight="1" spans="1:21">
      <c r="A736" s="14" t="s">
        <v>34</v>
      </c>
      <c r="B736" s="14" t="s">
        <v>37</v>
      </c>
      <c r="C736" s="14" t="s">
        <v>39</v>
      </c>
      <c r="D736" s="15" t="s">
        <v>434</v>
      </c>
      <c r="E736" s="16" t="s">
        <v>40</v>
      </c>
      <c r="F736" s="17">
        <v>0.693684</v>
      </c>
      <c r="G736" s="18">
        <v>0.693684</v>
      </c>
      <c r="H736" s="18">
        <v>0.693684</v>
      </c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</row>
    <row r="737" s="2" customFormat="1" ht="22.8" customHeight="1" spans="1:21">
      <c r="A737" s="14" t="s">
        <v>34</v>
      </c>
      <c r="B737" s="14" t="s">
        <v>37</v>
      </c>
      <c r="C737" s="14" t="s">
        <v>46</v>
      </c>
      <c r="D737" s="15" t="s">
        <v>434</v>
      </c>
      <c r="E737" s="16" t="s">
        <v>82</v>
      </c>
      <c r="F737" s="17">
        <v>0.2475</v>
      </c>
      <c r="G737" s="18">
        <v>0.2475</v>
      </c>
      <c r="H737" s="18">
        <v>0.2475</v>
      </c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</row>
    <row r="738" s="2" customFormat="1" ht="22.8" customHeight="1" spans="1:21">
      <c r="A738" s="14" t="s">
        <v>41</v>
      </c>
      <c r="B738" s="14" t="s">
        <v>42</v>
      </c>
      <c r="C738" s="14" t="s">
        <v>39</v>
      </c>
      <c r="D738" s="15" t="s">
        <v>434</v>
      </c>
      <c r="E738" s="16" t="s">
        <v>134</v>
      </c>
      <c r="F738" s="17">
        <v>5.896314</v>
      </c>
      <c r="G738" s="18">
        <v>5.896314</v>
      </c>
      <c r="H738" s="18">
        <v>5.896314</v>
      </c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</row>
    <row r="739" s="2" customFormat="1" ht="22.8" customHeight="1" spans="1:21">
      <c r="A739" s="14" t="s">
        <v>48</v>
      </c>
      <c r="B739" s="14" t="s">
        <v>39</v>
      </c>
      <c r="C739" s="14" t="s">
        <v>31</v>
      </c>
      <c r="D739" s="15" t="s">
        <v>434</v>
      </c>
      <c r="E739" s="16" t="s">
        <v>49</v>
      </c>
      <c r="F739" s="17">
        <v>11.401452</v>
      </c>
      <c r="G739" s="18">
        <v>11.401452</v>
      </c>
      <c r="H739" s="18">
        <v>11.401452</v>
      </c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</row>
    <row r="740" s="2" customFormat="1" ht="22.8" customHeight="1" spans="1:21">
      <c r="A740" s="14" t="s">
        <v>425</v>
      </c>
      <c r="B740" s="14" t="s">
        <v>31</v>
      </c>
      <c r="C740" s="14" t="s">
        <v>216</v>
      </c>
      <c r="D740" s="15" t="s">
        <v>434</v>
      </c>
      <c r="E740" s="16" t="s">
        <v>241</v>
      </c>
      <c r="F740" s="17">
        <v>69.826488</v>
      </c>
      <c r="G740" s="18">
        <v>14.734488</v>
      </c>
      <c r="H740" s="18"/>
      <c r="I740" s="18">
        <v>14.734488</v>
      </c>
      <c r="J740" s="18"/>
      <c r="K740" s="18">
        <v>55.092</v>
      </c>
      <c r="L740" s="18"/>
      <c r="M740" s="18">
        <v>55.092</v>
      </c>
      <c r="N740" s="18"/>
      <c r="O740" s="18"/>
      <c r="P740" s="18"/>
      <c r="Q740" s="18"/>
      <c r="R740" s="18"/>
      <c r="S740" s="18"/>
      <c r="T740" s="18"/>
      <c r="U740" s="18"/>
    </row>
    <row r="741" s="2" customFormat="1" ht="22.8" customHeight="1" spans="1:21">
      <c r="A741" s="19"/>
      <c r="B741" s="19"/>
      <c r="C741" s="19"/>
      <c r="D741" s="9" t="s">
        <v>435</v>
      </c>
      <c r="E741" s="9" t="s">
        <v>436</v>
      </c>
      <c r="F741" s="10">
        <v>133.689164</v>
      </c>
      <c r="G741" s="11">
        <v>125.689164</v>
      </c>
      <c r="H741" s="11">
        <v>111.24642</v>
      </c>
      <c r="I741" s="11">
        <v>14.442744</v>
      </c>
      <c r="J741" s="11">
        <v>0</v>
      </c>
      <c r="K741" s="11">
        <v>8</v>
      </c>
      <c r="L741" s="11">
        <v>0</v>
      </c>
      <c r="M741" s="11">
        <v>8</v>
      </c>
      <c r="N741" s="11"/>
      <c r="O741" s="11"/>
      <c r="P741" s="11"/>
      <c r="Q741" s="11"/>
      <c r="R741" s="11"/>
      <c r="S741" s="11"/>
      <c r="T741" s="11"/>
      <c r="U741" s="11"/>
    </row>
    <row r="742" s="2" customFormat="1" ht="22.8" customHeight="1" spans="1:21">
      <c r="A742" s="12"/>
      <c r="B742" s="12"/>
      <c r="C742" s="12"/>
      <c r="D742" s="13" t="s">
        <v>437</v>
      </c>
      <c r="E742" s="13" t="s">
        <v>438</v>
      </c>
      <c r="F742" s="10">
        <v>133.689164</v>
      </c>
      <c r="G742" s="11">
        <v>125.689164</v>
      </c>
      <c r="H742" s="11">
        <v>111.24642</v>
      </c>
      <c r="I742" s="11">
        <v>14.442744</v>
      </c>
      <c r="J742" s="11">
        <v>0</v>
      </c>
      <c r="K742" s="11">
        <v>8</v>
      </c>
      <c r="L742" s="11">
        <v>0</v>
      </c>
      <c r="M742" s="11">
        <v>8</v>
      </c>
      <c r="N742" s="11"/>
      <c r="O742" s="11"/>
      <c r="P742" s="11"/>
      <c r="Q742" s="11"/>
      <c r="R742" s="11"/>
      <c r="S742" s="11"/>
      <c r="T742" s="11"/>
      <c r="U742" s="11"/>
    </row>
    <row r="743" s="2" customFormat="1" ht="22.8" customHeight="1" spans="1:21">
      <c r="A743" s="14" t="s">
        <v>29</v>
      </c>
      <c r="B743" s="14" t="s">
        <v>44</v>
      </c>
      <c r="C743" s="14" t="s">
        <v>31</v>
      </c>
      <c r="D743" s="15" t="s">
        <v>439</v>
      </c>
      <c r="E743" s="16" t="s">
        <v>33</v>
      </c>
      <c r="F743" s="17">
        <v>98.4233</v>
      </c>
      <c r="G743" s="18">
        <v>98.4233</v>
      </c>
      <c r="H743" s="18">
        <v>84.6833</v>
      </c>
      <c r="I743" s="18">
        <v>13.74</v>
      </c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</row>
    <row r="744" s="2" customFormat="1" ht="22.8" customHeight="1" spans="1:21">
      <c r="A744" s="14" t="s">
        <v>34</v>
      </c>
      <c r="B744" s="14" t="s">
        <v>35</v>
      </c>
      <c r="C744" s="14" t="s">
        <v>35</v>
      </c>
      <c r="D744" s="15" t="s">
        <v>439</v>
      </c>
      <c r="E744" s="16" t="s">
        <v>36</v>
      </c>
      <c r="F744" s="17">
        <v>10.029328</v>
      </c>
      <c r="G744" s="18">
        <v>10.029328</v>
      </c>
      <c r="H744" s="18">
        <v>10.029328</v>
      </c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</row>
    <row r="745" s="2" customFormat="1" ht="22.8" customHeight="1" spans="1:21">
      <c r="A745" s="14" t="s">
        <v>34</v>
      </c>
      <c r="B745" s="14" t="s">
        <v>37</v>
      </c>
      <c r="C745" s="14" t="s">
        <v>31</v>
      </c>
      <c r="D745" s="15" t="s">
        <v>439</v>
      </c>
      <c r="E745" s="16" t="s">
        <v>38</v>
      </c>
      <c r="F745" s="17">
        <v>0.597552</v>
      </c>
      <c r="G745" s="18">
        <v>0.597552</v>
      </c>
      <c r="H745" s="18">
        <v>0.597552</v>
      </c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</row>
    <row r="746" s="2" customFormat="1" ht="22.8" customHeight="1" spans="1:21">
      <c r="A746" s="14" t="s">
        <v>34</v>
      </c>
      <c r="B746" s="14" t="s">
        <v>37</v>
      </c>
      <c r="C746" s="14" t="s">
        <v>39</v>
      </c>
      <c r="D746" s="15" t="s">
        <v>439</v>
      </c>
      <c r="E746" s="16" t="s">
        <v>40</v>
      </c>
      <c r="F746" s="17">
        <v>0.597552</v>
      </c>
      <c r="G746" s="18">
        <v>0.597552</v>
      </c>
      <c r="H746" s="18">
        <v>0.597552</v>
      </c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</row>
    <row r="747" s="2" customFormat="1" ht="22.8" customHeight="1" spans="1:21">
      <c r="A747" s="14" t="s">
        <v>41</v>
      </c>
      <c r="B747" s="14" t="s">
        <v>42</v>
      </c>
      <c r="C747" s="14" t="s">
        <v>31</v>
      </c>
      <c r="D747" s="15" t="s">
        <v>439</v>
      </c>
      <c r="E747" s="16" t="s">
        <v>43</v>
      </c>
      <c r="F747" s="17">
        <v>5.176692</v>
      </c>
      <c r="G747" s="18">
        <v>5.176692</v>
      </c>
      <c r="H747" s="18">
        <v>5.176692</v>
      </c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</row>
    <row r="748" s="2" customFormat="1" ht="22.8" customHeight="1" spans="1:21">
      <c r="A748" s="14" t="s">
        <v>48</v>
      </c>
      <c r="B748" s="14" t="s">
        <v>39</v>
      </c>
      <c r="C748" s="14" t="s">
        <v>31</v>
      </c>
      <c r="D748" s="15" t="s">
        <v>439</v>
      </c>
      <c r="E748" s="16" t="s">
        <v>49</v>
      </c>
      <c r="F748" s="17">
        <v>10.161996</v>
      </c>
      <c r="G748" s="18">
        <v>10.161996</v>
      </c>
      <c r="H748" s="18">
        <v>10.161996</v>
      </c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</row>
    <row r="749" s="2" customFormat="1" ht="22.8" customHeight="1" spans="1:21">
      <c r="A749" s="14" t="s">
        <v>29</v>
      </c>
      <c r="B749" s="14" t="s">
        <v>50</v>
      </c>
      <c r="C749" s="14" t="s">
        <v>51</v>
      </c>
      <c r="D749" s="15" t="s">
        <v>439</v>
      </c>
      <c r="E749" s="16" t="s">
        <v>52</v>
      </c>
      <c r="F749" s="17">
        <v>0.702744</v>
      </c>
      <c r="G749" s="18">
        <v>0.702744</v>
      </c>
      <c r="H749" s="18"/>
      <c r="I749" s="18">
        <v>0.702744</v>
      </c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</row>
    <row r="750" s="2" customFormat="1" ht="22.8" customHeight="1" spans="1:21">
      <c r="A750" s="14" t="s">
        <v>29</v>
      </c>
      <c r="B750" s="14" t="s">
        <v>44</v>
      </c>
      <c r="C750" s="14" t="s">
        <v>46</v>
      </c>
      <c r="D750" s="15" t="s">
        <v>439</v>
      </c>
      <c r="E750" s="16" t="s">
        <v>126</v>
      </c>
      <c r="F750" s="17">
        <v>8</v>
      </c>
      <c r="G750" s="18"/>
      <c r="H750" s="18"/>
      <c r="I750" s="18"/>
      <c r="J750" s="18"/>
      <c r="K750" s="18">
        <v>8</v>
      </c>
      <c r="L750" s="18"/>
      <c r="M750" s="18">
        <v>8</v>
      </c>
      <c r="N750" s="18"/>
      <c r="O750" s="18"/>
      <c r="P750" s="18"/>
      <c r="Q750" s="18"/>
      <c r="R750" s="18"/>
      <c r="S750" s="18"/>
      <c r="T750" s="18"/>
      <c r="U750" s="18"/>
    </row>
    <row r="751" s="2" customFormat="1" ht="22.8" customHeight="1" spans="1:21">
      <c r="A751" s="19"/>
      <c r="B751" s="19"/>
      <c r="C751" s="19"/>
      <c r="D751" s="9" t="s">
        <v>440</v>
      </c>
      <c r="E751" s="9" t="s">
        <v>441</v>
      </c>
      <c r="F751" s="10">
        <v>924.794532</v>
      </c>
      <c r="G751" s="11">
        <v>920.794532</v>
      </c>
      <c r="H751" s="11">
        <v>859.592588</v>
      </c>
      <c r="I751" s="11">
        <v>61.201944</v>
      </c>
      <c r="J751" s="11">
        <v>0</v>
      </c>
      <c r="K751" s="11">
        <v>4</v>
      </c>
      <c r="L751" s="11">
        <v>0</v>
      </c>
      <c r="M751" s="11">
        <v>4</v>
      </c>
      <c r="N751" s="11"/>
      <c r="O751" s="11"/>
      <c r="P751" s="11"/>
      <c r="Q751" s="11"/>
      <c r="R751" s="11"/>
      <c r="S751" s="11"/>
      <c r="T751" s="11"/>
      <c r="U751" s="11"/>
    </row>
    <row r="752" s="2" customFormat="1" ht="22.8" customHeight="1" spans="1:21">
      <c r="A752" s="12"/>
      <c r="B752" s="12"/>
      <c r="C752" s="12"/>
      <c r="D752" s="13" t="s">
        <v>442</v>
      </c>
      <c r="E752" s="13" t="s">
        <v>443</v>
      </c>
      <c r="F752" s="10">
        <v>875.066648</v>
      </c>
      <c r="G752" s="11">
        <v>875.066648</v>
      </c>
      <c r="H752" s="11">
        <v>814.187888</v>
      </c>
      <c r="I752" s="11">
        <v>60.87876</v>
      </c>
      <c r="J752" s="11">
        <v>0</v>
      </c>
      <c r="K752" s="11">
        <v>0</v>
      </c>
      <c r="L752" s="11">
        <v>0</v>
      </c>
      <c r="M752" s="11"/>
      <c r="N752" s="11"/>
      <c r="O752" s="11"/>
      <c r="P752" s="11"/>
      <c r="Q752" s="11"/>
      <c r="R752" s="11"/>
      <c r="S752" s="11"/>
      <c r="T752" s="11"/>
      <c r="U752" s="11"/>
    </row>
    <row r="753" s="2" customFormat="1" ht="22.8" customHeight="1" spans="1:21">
      <c r="A753" s="14" t="s">
        <v>29</v>
      </c>
      <c r="B753" s="14" t="s">
        <v>44</v>
      </c>
      <c r="C753" s="14" t="s">
        <v>31</v>
      </c>
      <c r="D753" s="15" t="s">
        <v>444</v>
      </c>
      <c r="E753" s="16" t="s">
        <v>33</v>
      </c>
      <c r="F753" s="17">
        <v>628.8795</v>
      </c>
      <c r="G753" s="18">
        <v>628.8795</v>
      </c>
      <c r="H753" s="18">
        <v>628.8795</v>
      </c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</row>
    <row r="754" s="2" customFormat="1" ht="22.8" customHeight="1" spans="1:21">
      <c r="A754" s="14" t="s">
        <v>34</v>
      </c>
      <c r="B754" s="14" t="s">
        <v>35</v>
      </c>
      <c r="C754" s="14" t="s">
        <v>35</v>
      </c>
      <c r="D754" s="15" t="s">
        <v>444</v>
      </c>
      <c r="E754" s="16" t="s">
        <v>36</v>
      </c>
      <c r="F754" s="17">
        <v>66.398</v>
      </c>
      <c r="G754" s="18">
        <v>66.398</v>
      </c>
      <c r="H754" s="18">
        <v>66.398</v>
      </c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</row>
    <row r="755" s="2" customFormat="1" ht="22.8" customHeight="1" spans="1:21">
      <c r="A755" s="14" t="s">
        <v>34</v>
      </c>
      <c r="B755" s="14" t="s">
        <v>37</v>
      </c>
      <c r="C755" s="14" t="s">
        <v>31</v>
      </c>
      <c r="D755" s="15" t="s">
        <v>444</v>
      </c>
      <c r="E755" s="16" t="s">
        <v>38</v>
      </c>
      <c r="F755" s="17">
        <v>2.608188</v>
      </c>
      <c r="G755" s="18">
        <v>2.608188</v>
      </c>
      <c r="H755" s="18">
        <v>2.608188</v>
      </c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</row>
    <row r="756" s="2" customFormat="1" ht="22.8" customHeight="1" spans="1:21">
      <c r="A756" s="14" t="s">
        <v>34</v>
      </c>
      <c r="B756" s="14" t="s">
        <v>37</v>
      </c>
      <c r="C756" s="14" t="s">
        <v>39</v>
      </c>
      <c r="D756" s="15" t="s">
        <v>444</v>
      </c>
      <c r="E756" s="16" t="s">
        <v>40</v>
      </c>
      <c r="F756" s="17">
        <v>3.9478</v>
      </c>
      <c r="G756" s="18">
        <v>3.9478</v>
      </c>
      <c r="H756" s="18">
        <v>3.9478</v>
      </c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</row>
    <row r="757" s="2" customFormat="1" ht="22.8" customHeight="1" spans="1:21">
      <c r="A757" s="14" t="s">
        <v>41</v>
      </c>
      <c r="B757" s="14" t="s">
        <v>42</v>
      </c>
      <c r="C757" s="14" t="s">
        <v>31</v>
      </c>
      <c r="D757" s="15" t="s">
        <v>444</v>
      </c>
      <c r="E757" s="16" t="s">
        <v>43</v>
      </c>
      <c r="F757" s="17">
        <v>33.556</v>
      </c>
      <c r="G757" s="18">
        <v>33.556</v>
      </c>
      <c r="H757" s="18">
        <v>33.556</v>
      </c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</row>
    <row r="758" s="2" customFormat="1" ht="22.8" customHeight="1" spans="1:21">
      <c r="A758" s="14" t="s">
        <v>41</v>
      </c>
      <c r="B758" s="14" t="s">
        <v>42</v>
      </c>
      <c r="C758" s="14" t="s">
        <v>44</v>
      </c>
      <c r="D758" s="15" t="s">
        <v>444</v>
      </c>
      <c r="E758" s="16" t="s">
        <v>45</v>
      </c>
      <c r="F758" s="17">
        <v>13.7778</v>
      </c>
      <c r="G758" s="18">
        <v>13.7778</v>
      </c>
      <c r="H758" s="18">
        <v>13.7778</v>
      </c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</row>
    <row r="759" s="2" customFormat="1" ht="22.8" customHeight="1" spans="1:21">
      <c r="A759" s="14" t="s">
        <v>41</v>
      </c>
      <c r="B759" s="14" t="s">
        <v>42</v>
      </c>
      <c r="C759" s="14" t="s">
        <v>46</v>
      </c>
      <c r="D759" s="15" t="s">
        <v>444</v>
      </c>
      <c r="E759" s="16" t="s">
        <v>47</v>
      </c>
      <c r="F759" s="17">
        <v>0.6075</v>
      </c>
      <c r="G759" s="18">
        <v>0.6075</v>
      </c>
      <c r="H759" s="18">
        <v>0.6075</v>
      </c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</row>
    <row r="760" s="2" customFormat="1" ht="22.8" customHeight="1" spans="1:21">
      <c r="A760" s="14" t="s">
        <v>48</v>
      </c>
      <c r="B760" s="14" t="s">
        <v>39</v>
      </c>
      <c r="C760" s="14" t="s">
        <v>31</v>
      </c>
      <c r="D760" s="15" t="s">
        <v>444</v>
      </c>
      <c r="E760" s="16" t="s">
        <v>49</v>
      </c>
      <c r="F760" s="17">
        <v>64.4131</v>
      </c>
      <c r="G760" s="18">
        <v>64.4131</v>
      </c>
      <c r="H760" s="18">
        <v>64.4131</v>
      </c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</row>
    <row r="761" s="2" customFormat="1" ht="22.8" customHeight="1" spans="1:21">
      <c r="A761" s="14" t="s">
        <v>29</v>
      </c>
      <c r="B761" s="14" t="s">
        <v>44</v>
      </c>
      <c r="C761" s="14" t="s">
        <v>39</v>
      </c>
      <c r="D761" s="15" t="s">
        <v>444</v>
      </c>
      <c r="E761" s="16" t="s">
        <v>59</v>
      </c>
      <c r="F761" s="17">
        <v>56.028</v>
      </c>
      <c r="G761" s="18">
        <v>56.028</v>
      </c>
      <c r="H761" s="18"/>
      <c r="I761" s="18">
        <v>56.028</v>
      </c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</row>
    <row r="762" s="2" customFormat="1" ht="22.8" customHeight="1" spans="1:21">
      <c r="A762" s="14" t="s">
        <v>29</v>
      </c>
      <c r="B762" s="14" t="s">
        <v>50</v>
      </c>
      <c r="C762" s="14" t="s">
        <v>51</v>
      </c>
      <c r="D762" s="15" t="s">
        <v>444</v>
      </c>
      <c r="E762" s="16" t="s">
        <v>52</v>
      </c>
      <c r="F762" s="17">
        <v>4.85076</v>
      </c>
      <c r="G762" s="18">
        <v>4.85076</v>
      </c>
      <c r="H762" s="18"/>
      <c r="I762" s="18">
        <v>4.85076</v>
      </c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</row>
    <row r="763" s="2" customFormat="1" ht="22.8" customHeight="1" spans="1:21">
      <c r="A763" s="12"/>
      <c r="B763" s="12"/>
      <c r="C763" s="12"/>
      <c r="D763" s="13" t="s">
        <v>445</v>
      </c>
      <c r="E763" s="13" t="s">
        <v>446</v>
      </c>
      <c r="F763" s="10">
        <v>24.407058</v>
      </c>
      <c r="G763" s="11">
        <v>22.407058</v>
      </c>
      <c r="H763" s="11">
        <v>22.25161</v>
      </c>
      <c r="I763" s="11">
        <v>0.155448</v>
      </c>
      <c r="J763" s="11">
        <v>0</v>
      </c>
      <c r="K763" s="11">
        <v>2</v>
      </c>
      <c r="L763" s="11">
        <v>0</v>
      </c>
      <c r="M763" s="11">
        <v>2</v>
      </c>
      <c r="N763" s="11"/>
      <c r="O763" s="11"/>
      <c r="P763" s="11"/>
      <c r="Q763" s="11"/>
      <c r="R763" s="11"/>
      <c r="S763" s="11"/>
      <c r="T763" s="11"/>
      <c r="U763" s="11"/>
    </row>
    <row r="764" s="2" customFormat="1" ht="22.8" customHeight="1" spans="1:21">
      <c r="A764" s="14" t="s">
        <v>425</v>
      </c>
      <c r="B764" s="14" t="s">
        <v>31</v>
      </c>
      <c r="C764" s="14" t="s">
        <v>216</v>
      </c>
      <c r="D764" s="15" t="s">
        <v>447</v>
      </c>
      <c r="E764" s="16" t="s">
        <v>241</v>
      </c>
      <c r="F764" s="17">
        <v>18.8481</v>
      </c>
      <c r="G764" s="18">
        <v>16.8481</v>
      </c>
      <c r="H764" s="18">
        <v>16.8481</v>
      </c>
      <c r="I764" s="18"/>
      <c r="J764" s="18"/>
      <c r="K764" s="18">
        <v>2</v>
      </c>
      <c r="L764" s="18"/>
      <c r="M764" s="18">
        <v>2</v>
      </c>
      <c r="N764" s="18"/>
      <c r="O764" s="18"/>
      <c r="P764" s="18"/>
      <c r="Q764" s="18"/>
      <c r="R764" s="18"/>
      <c r="S764" s="18"/>
      <c r="T764" s="18"/>
      <c r="U764" s="18"/>
    </row>
    <row r="765" s="2" customFormat="1" ht="22.8" customHeight="1" spans="1:21">
      <c r="A765" s="14" t="s">
        <v>34</v>
      </c>
      <c r="B765" s="14" t="s">
        <v>35</v>
      </c>
      <c r="C765" s="14" t="s">
        <v>35</v>
      </c>
      <c r="D765" s="15" t="s">
        <v>447</v>
      </c>
      <c r="E765" s="16" t="s">
        <v>36</v>
      </c>
      <c r="F765" s="17">
        <v>2.055696</v>
      </c>
      <c r="G765" s="18">
        <v>2.055696</v>
      </c>
      <c r="H765" s="18">
        <v>2.055696</v>
      </c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</row>
    <row r="766" s="2" customFormat="1" ht="22.8" customHeight="1" spans="1:21">
      <c r="A766" s="14" t="s">
        <v>34</v>
      </c>
      <c r="B766" s="14" t="s">
        <v>37</v>
      </c>
      <c r="C766" s="14" t="s">
        <v>31</v>
      </c>
      <c r="D766" s="15" t="s">
        <v>447</v>
      </c>
      <c r="E766" s="16" t="s">
        <v>38</v>
      </c>
      <c r="F766" s="17">
        <v>0.122004</v>
      </c>
      <c r="G766" s="18">
        <v>0.122004</v>
      </c>
      <c r="H766" s="18">
        <v>0.122004</v>
      </c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</row>
    <row r="767" s="2" customFormat="1" ht="22.8" customHeight="1" spans="1:21">
      <c r="A767" s="14" t="s">
        <v>34</v>
      </c>
      <c r="B767" s="14" t="s">
        <v>37</v>
      </c>
      <c r="C767" s="14" t="s">
        <v>39</v>
      </c>
      <c r="D767" s="15" t="s">
        <v>447</v>
      </c>
      <c r="E767" s="16" t="s">
        <v>40</v>
      </c>
      <c r="F767" s="17">
        <v>0.122004</v>
      </c>
      <c r="G767" s="18">
        <v>0.122004</v>
      </c>
      <c r="H767" s="18">
        <v>0.122004</v>
      </c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</row>
    <row r="768" s="2" customFormat="1" ht="22.8" customHeight="1" spans="1:21">
      <c r="A768" s="14" t="s">
        <v>41</v>
      </c>
      <c r="B768" s="14" t="s">
        <v>42</v>
      </c>
      <c r="C768" s="14" t="s">
        <v>39</v>
      </c>
      <c r="D768" s="15" t="s">
        <v>447</v>
      </c>
      <c r="E768" s="16" t="s">
        <v>134</v>
      </c>
      <c r="F768" s="17">
        <v>1.037034</v>
      </c>
      <c r="G768" s="18">
        <v>1.037034</v>
      </c>
      <c r="H768" s="18">
        <v>1.037034</v>
      </c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</row>
    <row r="769" s="2" customFormat="1" ht="22.8" customHeight="1" spans="1:21">
      <c r="A769" s="14" t="s">
        <v>41</v>
      </c>
      <c r="B769" s="14" t="s">
        <v>42</v>
      </c>
      <c r="C769" s="14" t="s">
        <v>46</v>
      </c>
      <c r="D769" s="15" t="s">
        <v>447</v>
      </c>
      <c r="E769" s="16" t="s">
        <v>47</v>
      </c>
      <c r="F769" s="17">
        <v>0.045</v>
      </c>
      <c r="G769" s="18">
        <v>0.045</v>
      </c>
      <c r="H769" s="18">
        <v>0.045</v>
      </c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</row>
    <row r="770" s="2" customFormat="1" ht="22.8" customHeight="1" spans="1:21">
      <c r="A770" s="14" t="s">
        <v>48</v>
      </c>
      <c r="B770" s="14" t="s">
        <v>39</v>
      </c>
      <c r="C770" s="14" t="s">
        <v>31</v>
      </c>
      <c r="D770" s="15" t="s">
        <v>447</v>
      </c>
      <c r="E770" s="16" t="s">
        <v>49</v>
      </c>
      <c r="F770" s="17">
        <v>2.021772</v>
      </c>
      <c r="G770" s="18">
        <v>2.021772</v>
      </c>
      <c r="H770" s="18">
        <v>2.021772</v>
      </c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</row>
    <row r="771" s="2" customFormat="1" ht="22.8" customHeight="1" spans="1:21">
      <c r="A771" s="14" t="s">
        <v>29</v>
      </c>
      <c r="B771" s="14" t="s">
        <v>50</v>
      </c>
      <c r="C771" s="14" t="s">
        <v>51</v>
      </c>
      <c r="D771" s="15" t="s">
        <v>447</v>
      </c>
      <c r="E771" s="16" t="s">
        <v>52</v>
      </c>
      <c r="F771" s="17">
        <v>0.155448</v>
      </c>
      <c r="G771" s="18">
        <v>0.155448</v>
      </c>
      <c r="H771" s="18"/>
      <c r="I771" s="18">
        <v>0.155448</v>
      </c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</row>
    <row r="772" s="2" customFormat="1" ht="22.8" customHeight="1" spans="1:21">
      <c r="A772" s="12"/>
      <c r="B772" s="12"/>
      <c r="C772" s="12"/>
      <c r="D772" s="13" t="s">
        <v>448</v>
      </c>
      <c r="E772" s="13" t="s">
        <v>449</v>
      </c>
      <c r="F772" s="10">
        <v>25.320826</v>
      </c>
      <c r="G772" s="11">
        <v>23.320826</v>
      </c>
      <c r="H772" s="11">
        <v>23.15309</v>
      </c>
      <c r="I772" s="11">
        <v>0.167736</v>
      </c>
      <c r="J772" s="11">
        <v>0</v>
      </c>
      <c r="K772" s="11">
        <v>2</v>
      </c>
      <c r="L772" s="11">
        <v>0</v>
      </c>
      <c r="M772" s="11">
        <v>2</v>
      </c>
      <c r="N772" s="11"/>
      <c r="O772" s="11"/>
      <c r="P772" s="11"/>
      <c r="Q772" s="11"/>
      <c r="R772" s="11"/>
      <c r="S772" s="11"/>
      <c r="T772" s="11"/>
      <c r="U772" s="11"/>
    </row>
    <row r="773" s="2" customFormat="1" ht="22.8" customHeight="1" spans="1:21">
      <c r="A773" s="14" t="s">
        <v>425</v>
      </c>
      <c r="B773" s="14" t="s">
        <v>31</v>
      </c>
      <c r="C773" s="14" t="s">
        <v>216</v>
      </c>
      <c r="D773" s="15" t="s">
        <v>450</v>
      </c>
      <c r="E773" s="16" t="s">
        <v>241</v>
      </c>
      <c r="F773" s="17">
        <v>19.5137</v>
      </c>
      <c r="G773" s="18">
        <v>17.5137</v>
      </c>
      <c r="H773" s="18">
        <v>17.5137</v>
      </c>
      <c r="I773" s="18"/>
      <c r="J773" s="18"/>
      <c r="K773" s="18">
        <v>2</v>
      </c>
      <c r="L773" s="18"/>
      <c r="M773" s="18">
        <v>2</v>
      </c>
      <c r="N773" s="18"/>
      <c r="O773" s="18"/>
      <c r="P773" s="18"/>
      <c r="Q773" s="18"/>
      <c r="R773" s="18"/>
      <c r="S773" s="18"/>
      <c r="T773" s="18"/>
      <c r="U773" s="18"/>
    </row>
    <row r="774" s="2" customFormat="1" ht="22.8" customHeight="1" spans="1:21">
      <c r="A774" s="14" t="s">
        <v>34</v>
      </c>
      <c r="B774" s="14" t="s">
        <v>35</v>
      </c>
      <c r="C774" s="14" t="s">
        <v>35</v>
      </c>
      <c r="D774" s="15" t="s">
        <v>450</v>
      </c>
      <c r="E774" s="16" t="s">
        <v>36</v>
      </c>
      <c r="F774" s="17">
        <v>2.162192</v>
      </c>
      <c r="G774" s="18">
        <v>2.162192</v>
      </c>
      <c r="H774" s="18">
        <v>2.162192</v>
      </c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</row>
    <row r="775" s="2" customFormat="1" ht="22.8" customHeight="1" spans="1:21">
      <c r="A775" s="14" t="s">
        <v>34</v>
      </c>
      <c r="B775" s="14" t="s">
        <v>37</v>
      </c>
      <c r="C775" s="14" t="s">
        <v>31</v>
      </c>
      <c r="D775" s="15" t="s">
        <v>450</v>
      </c>
      <c r="E775" s="16" t="s">
        <v>38</v>
      </c>
      <c r="F775" s="17">
        <v>0.128148</v>
      </c>
      <c r="G775" s="18">
        <v>0.128148</v>
      </c>
      <c r="H775" s="18">
        <v>0.128148</v>
      </c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</row>
    <row r="776" s="2" customFormat="1" ht="22.8" customHeight="1" spans="1:21">
      <c r="A776" s="14" t="s">
        <v>34</v>
      </c>
      <c r="B776" s="14" t="s">
        <v>37</v>
      </c>
      <c r="C776" s="14" t="s">
        <v>39</v>
      </c>
      <c r="D776" s="15" t="s">
        <v>450</v>
      </c>
      <c r="E776" s="16" t="s">
        <v>40</v>
      </c>
      <c r="F776" s="17">
        <v>0.128148</v>
      </c>
      <c r="G776" s="18">
        <v>0.128148</v>
      </c>
      <c r="H776" s="18">
        <v>0.128148</v>
      </c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</row>
    <row r="777" s="2" customFormat="1" ht="22.8" customHeight="1" spans="1:21">
      <c r="A777" s="14" t="s">
        <v>41</v>
      </c>
      <c r="B777" s="14" t="s">
        <v>42</v>
      </c>
      <c r="C777" s="14" t="s">
        <v>39</v>
      </c>
      <c r="D777" s="15" t="s">
        <v>450</v>
      </c>
      <c r="E777" s="16" t="s">
        <v>134</v>
      </c>
      <c r="F777" s="17">
        <v>1.119258</v>
      </c>
      <c r="G777" s="18">
        <v>1.119258</v>
      </c>
      <c r="H777" s="18">
        <v>1.119258</v>
      </c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</row>
    <row r="778" s="2" customFormat="1" ht="22.8" customHeight="1" spans="1:21">
      <c r="A778" s="14" t="s">
        <v>48</v>
      </c>
      <c r="B778" s="14" t="s">
        <v>39</v>
      </c>
      <c r="C778" s="14" t="s">
        <v>31</v>
      </c>
      <c r="D778" s="15" t="s">
        <v>450</v>
      </c>
      <c r="E778" s="16" t="s">
        <v>49</v>
      </c>
      <c r="F778" s="17">
        <v>2.101644</v>
      </c>
      <c r="G778" s="18">
        <v>2.101644</v>
      </c>
      <c r="H778" s="18">
        <v>2.101644</v>
      </c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</row>
    <row r="779" s="2" customFormat="1" ht="22.8" customHeight="1" spans="1:21">
      <c r="A779" s="14" t="s">
        <v>29</v>
      </c>
      <c r="B779" s="14" t="s">
        <v>50</v>
      </c>
      <c r="C779" s="14" t="s">
        <v>51</v>
      </c>
      <c r="D779" s="15" t="s">
        <v>450</v>
      </c>
      <c r="E779" s="16" t="s">
        <v>52</v>
      </c>
      <c r="F779" s="17">
        <v>0.167736</v>
      </c>
      <c r="G779" s="18">
        <v>0.167736</v>
      </c>
      <c r="H779" s="18"/>
      <c r="I779" s="18">
        <v>0.167736</v>
      </c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</row>
    <row r="780" s="2" customFormat="1" ht="22.8" customHeight="1" spans="1:21">
      <c r="A780" s="19"/>
      <c r="B780" s="19"/>
      <c r="C780" s="19"/>
      <c r="D780" s="9" t="s">
        <v>451</v>
      </c>
      <c r="E780" s="9" t="s">
        <v>452</v>
      </c>
      <c r="F780" s="10">
        <v>706.706154</v>
      </c>
      <c r="G780" s="11">
        <v>706.706154</v>
      </c>
      <c r="H780" s="11">
        <v>648.117954</v>
      </c>
      <c r="I780" s="11">
        <v>53.9562</v>
      </c>
      <c r="J780" s="11">
        <v>4.632</v>
      </c>
      <c r="K780" s="11">
        <v>0</v>
      </c>
      <c r="L780" s="11">
        <v>0</v>
      </c>
      <c r="M780" s="11"/>
      <c r="N780" s="11"/>
      <c r="O780" s="11"/>
      <c r="P780" s="11"/>
      <c r="Q780" s="11"/>
      <c r="R780" s="11"/>
      <c r="S780" s="11"/>
      <c r="T780" s="11"/>
      <c r="U780" s="11"/>
    </row>
    <row r="781" s="2" customFormat="1" ht="22.8" customHeight="1" spans="1:21">
      <c r="A781" s="12"/>
      <c r="B781" s="12"/>
      <c r="C781" s="12"/>
      <c r="D781" s="13" t="s">
        <v>453</v>
      </c>
      <c r="E781" s="13" t="s">
        <v>454</v>
      </c>
      <c r="F781" s="10">
        <v>706.706154</v>
      </c>
      <c r="G781" s="11">
        <v>706.706154</v>
      </c>
      <c r="H781" s="11">
        <v>648.117954</v>
      </c>
      <c r="I781" s="11">
        <v>53.9562</v>
      </c>
      <c r="J781" s="11">
        <v>4.632</v>
      </c>
      <c r="K781" s="11">
        <v>0</v>
      </c>
      <c r="L781" s="11">
        <v>0</v>
      </c>
      <c r="M781" s="11"/>
      <c r="N781" s="11"/>
      <c r="O781" s="11"/>
      <c r="P781" s="11"/>
      <c r="Q781" s="11"/>
      <c r="R781" s="11"/>
      <c r="S781" s="11"/>
      <c r="T781" s="11"/>
      <c r="U781" s="11"/>
    </row>
    <row r="782" s="2" customFormat="1" ht="22.8" customHeight="1" spans="1:21">
      <c r="A782" s="14" t="s">
        <v>34</v>
      </c>
      <c r="B782" s="14" t="s">
        <v>117</v>
      </c>
      <c r="C782" s="14" t="s">
        <v>46</v>
      </c>
      <c r="D782" s="15" t="s">
        <v>455</v>
      </c>
      <c r="E782" s="16" t="s">
        <v>398</v>
      </c>
      <c r="F782" s="17">
        <v>4.632</v>
      </c>
      <c r="G782" s="18">
        <v>4.632</v>
      </c>
      <c r="H782" s="18"/>
      <c r="I782" s="18"/>
      <c r="J782" s="18">
        <v>4.632</v>
      </c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</row>
    <row r="783" s="2" customFormat="1" ht="22.8" customHeight="1" spans="1:21">
      <c r="A783" s="14" t="s">
        <v>29</v>
      </c>
      <c r="B783" s="14" t="s">
        <v>44</v>
      </c>
      <c r="C783" s="14" t="s">
        <v>31</v>
      </c>
      <c r="D783" s="15" t="s">
        <v>455</v>
      </c>
      <c r="E783" s="16" t="s">
        <v>33</v>
      </c>
      <c r="F783" s="17">
        <v>526.007495</v>
      </c>
      <c r="G783" s="18">
        <v>526.007495</v>
      </c>
      <c r="H783" s="18">
        <v>484.599495</v>
      </c>
      <c r="I783" s="18">
        <v>41.408</v>
      </c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</row>
    <row r="784" s="2" customFormat="1" ht="22.8" customHeight="1" spans="1:21">
      <c r="A784" s="14" t="s">
        <v>34</v>
      </c>
      <c r="B784" s="14" t="s">
        <v>35</v>
      </c>
      <c r="C784" s="14" t="s">
        <v>35</v>
      </c>
      <c r="D784" s="15" t="s">
        <v>455</v>
      </c>
      <c r="E784" s="16" t="s">
        <v>36</v>
      </c>
      <c r="F784" s="17">
        <v>57.6959</v>
      </c>
      <c r="G784" s="18">
        <v>57.6959</v>
      </c>
      <c r="H784" s="18">
        <v>57.6959</v>
      </c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</row>
    <row r="785" s="2" customFormat="1" ht="22.8" customHeight="1" spans="1:21">
      <c r="A785" s="14" t="s">
        <v>34</v>
      </c>
      <c r="B785" s="14" t="s">
        <v>37</v>
      </c>
      <c r="C785" s="14" t="s">
        <v>31</v>
      </c>
      <c r="D785" s="15" t="s">
        <v>455</v>
      </c>
      <c r="E785" s="16" t="s">
        <v>38</v>
      </c>
      <c r="F785" s="17">
        <v>2.466659</v>
      </c>
      <c r="G785" s="18">
        <v>2.466659</v>
      </c>
      <c r="H785" s="18">
        <v>2.466659</v>
      </c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</row>
    <row r="786" s="2" customFormat="1" ht="22.8" customHeight="1" spans="1:21">
      <c r="A786" s="14" t="s">
        <v>34</v>
      </c>
      <c r="B786" s="14" t="s">
        <v>37</v>
      </c>
      <c r="C786" s="14" t="s">
        <v>39</v>
      </c>
      <c r="D786" s="15" t="s">
        <v>455</v>
      </c>
      <c r="E786" s="16" t="s">
        <v>40</v>
      </c>
      <c r="F786" s="17">
        <v>3.4283</v>
      </c>
      <c r="G786" s="18">
        <v>3.4283</v>
      </c>
      <c r="H786" s="18">
        <v>3.4283</v>
      </c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</row>
    <row r="787" s="2" customFormat="1" ht="22.8" customHeight="1" spans="1:21">
      <c r="A787" s="14" t="s">
        <v>41</v>
      </c>
      <c r="B787" s="14" t="s">
        <v>42</v>
      </c>
      <c r="C787" s="14" t="s">
        <v>31</v>
      </c>
      <c r="D787" s="15" t="s">
        <v>455</v>
      </c>
      <c r="E787" s="16" t="s">
        <v>43</v>
      </c>
      <c r="F787" s="17">
        <v>29.1401</v>
      </c>
      <c r="G787" s="18">
        <v>29.1401</v>
      </c>
      <c r="H787" s="18">
        <v>29.1401</v>
      </c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</row>
    <row r="788" s="2" customFormat="1" ht="22.8" customHeight="1" spans="1:21">
      <c r="A788" s="14" t="s">
        <v>41</v>
      </c>
      <c r="B788" s="14" t="s">
        <v>42</v>
      </c>
      <c r="C788" s="14" t="s">
        <v>44</v>
      </c>
      <c r="D788" s="15" t="s">
        <v>455</v>
      </c>
      <c r="E788" s="16" t="s">
        <v>45</v>
      </c>
      <c r="F788" s="17">
        <v>14.1535</v>
      </c>
      <c r="G788" s="18">
        <v>14.1535</v>
      </c>
      <c r="H788" s="18">
        <v>14.1535</v>
      </c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</row>
    <row r="789" s="2" customFormat="1" ht="22.8" customHeight="1" spans="1:21">
      <c r="A789" s="14" t="s">
        <v>41</v>
      </c>
      <c r="B789" s="14" t="s">
        <v>42</v>
      </c>
      <c r="C789" s="14" t="s">
        <v>46</v>
      </c>
      <c r="D789" s="15" t="s">
        <v>455</v>
      </c>
      <c r="E789" s="16" t="s">
        <v>47</v>
      </c>
      <c r="F789" s="17">
        <v>0.615</v>
      </c>
      <c r="G789" s="18">
        <v>0.615</v>
      </c>
      <c r="H789" s="18">
        <v>0.615</v>
      </c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</row>
    <row r="790" s="2" customFormat="1" ht="22.8" customHeight="1" spans="1:21">
      <c r="A790" s="14" t="s">
        <v>48</v>
      </c>
      <c r="B790" s="14" t="s">
        <v>39</v>
      </c>
      <c r="C790" s="14" t="s">
        <v>31</v>
      </c>
      <c r="D790" s="15" t="s">
        <v>455</v>
      </c>
      <c r="E790" s="16" t="s">
        <v>49</v>
      </c>
      <c r="F790" s="17">
        <v>56.019</v>
      </c>
      <c r="G790" s="18">
        <v>56.019</v>
      </c>
      <c r="H790" s="18">
        <v>56.019</v>
      </c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</row>
    <row r="791" s="2" customFormat="1" ht="22.8" customHeight="1" spans="1:21">
      <c r="A791" s="14" t="s">
        <v>29</v>
      </c>
      <c r="B791" s="14" t="s">
        <v>44</v>
      </c>
      <c r="C791" s="14" t="s">
        <v>39</v>
      </c>
      <c r="D791" s="15" t="s">
        <v>455</v>
      </c>
      <c r="E791" s="16" t="s">
        <v>59</v>
      </c>
      <c r="F791" s="17">
        <v>8.4</v>
      </c>
      <c r="G791" s="18">
        <v>8.4</v>
      </c>
      <c r="H791" s="18"/>
      <c r="I791" s="18">
        <v>8.4</v>
      </c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</row>
    <row r="792" s="2" customFormat="1" ht="22.8" customHeight="1" spans="1:21">
      <c r="A792" s="14" t="s">
        <v>29</v>
      </c>
      <c r="B792" s="14" t="s">
        <v>50</v>
      </c>
      <c r="C792" s="14" t="s">
        <v>51</v>
      </c>
      <c r="D792" s="15" t="s">
        <v>455</v>
      </c>
      <c r="E792" s="16" t="s">
        <v>52</v>
      </c>
      <c r="F792" s="17">
        <v>4.1482</v>
      </c>
      <c r="G792" s="18">
        <v>4.1482</v>
      </c>
      <c r="H792" s="18"/>
      <c r="I792" s="18">
        <v>4.1482</v>
      </c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</row>
    <row r="793" s="2" customFormat="1" ht="22.8" customHeight="1" spans="1:21">
      <c r="A793" s="19"/>
      <c r="B793" s="19"/>
      <c r="C793" s="19"/>
      <c r="D793" s="9" t="s">
        <v>456</v>
      </c>
      <c r="E793" s="9" t="s">
        <v>457</v>
      </c>
      <c r="F793" s="10">
        <v>719.458256</v>
      </c>
      <c r="G793" s="11">
        <v>719.458256</v>
      </c>
      <c r="H793" s="11">
        <v>662.453456</v>
      </c>
      <c r="I793" s="11">
        <v>54.6648</v>
      </c>
      <c r="J793" s="11">
        <v>2.34</v>
      </c>
      <c r="K793" s="11">
        <v>0</v>
      </c>
      <c r="L793" s="11">
        <v>0</v>
      </c>
      <c r="M793" s="11"/>
      <c r="N793" s="11"/>
      <c r="O793" s="11"/>
      <c r="P793" s="11"/>
      <c r="Q793" s="11"/>
      <c r="R793" s="11"/>
      <c r="S793" s="11"/>
      <c r="T793" s="11"/>
      <c r="U793" s="11"/>
    </row>
    <row r="794" s="2" customFormat="1" ht="22.8" customHeight="1" spans="1:21">
      <c r="A794" s="12"/>
      <c r="B794" s="12"/>
      <c r="C794" s="12"/>
      <c r="D794" s="13" t="s">
        <v>458</v>
      </c>
      <c r="E794" s="13" t="s">
        <v>459</v>
      </c>
      <c r="F794" s="10">
        <v>719.458256</v>
      </c>
      <c r="G794" s="11">
        <v>719.458256</v>
      </c>
      <c r="H794" s="11">
        <v>662.453456</v>
      </c>
      <c r="I794" s="11">
        <v>54.6648</v>
      </c>
      <c r="J794" s="11">
        <v>2.34</v>
      </c>
      <c r="K794" s="11">
        <v>0</v>
      </c>
      <c r="L794" s="11">
        <v>0</v>
      </c>
      <c r="M794" s="11"/>
      <c r="N794" s="11"/>
      <c r="O794" s="11"/>
      <c r="P794" s="11"/>
      <c r="Q794" s="11"/>
      <c r="R794" s="11"/>
      <c r="S794" s="11"/>
      <c r="T794" s="11"/>
      <c r="U794" s="11"/>
    </row>
    <row r="795" s="2" customFormat="1" ht="22.8" customHeight="1" spans="1:21">
      <c r="A795" s="14" t="s">
        <v>34</v>
      </c>
      <c r="B795" s="14" t="s">
        <v>117</v>
      </c>
      <c r="C795" s="14" t="s">
        <v>46</v>
      </c>
      <c r="D795" s="15" t="s">
        <v>460</v>
      </c>
      <c r="E795" s="16" t="s">
        <v>398</v>
      </c>
      <c r="F795" s="17">
        <v>2.34</v>
      </c>
      <c r="G795" s="18">
        <v>2.34</v>
      </c>
      <c r="H795" s="18"/>
      <c r="I795" s="18"/>
      <c r="J795" s="18">
        <v>2.34</v>
      </c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</row>
    <row r="796" s="2" customFormat="1" ht="22.8" customHeight="1" spans="1:21">
      <c r="A796" s="14" t="s">
        <v>29</v>
      </c>
      <c r="B796" s="14" t="s">
        <v>44</v>
      </c>
      <c r="C796" s="14" t="s">
        <v>31</v>
      </c>
      <c r="D796" s="15" t="s">
        <v>460</v>
      </c>
      <c r="E796" s="16" t="s">
        <v>33</v>
      </c>
      <c r="F796" s="17">
        <v>547.7118</v>
      </c>
      <c r="G796" s="18">
        <v>547.7118</v>
      </c>
      <c r="H796" s="18">
        <v>497.2518</v>
      </c>
      <c r="I796" s="18">
        <v>50.46</v>
      </c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</row>
    <row r="797" s="2" customFormat="1" ht="22.8" customHeight="1" spans="1:21">
      <c r="A797" s="14" t="s">
        <v>34</v>
      </c>
      <c r="B797" s="14" t="s">
        <v>35</v>
      </c>
      <c r="C797" s="14" t="s">
        <v>35</v>
      </c>
      <c r="D797" s="15" t="s">
        <v>460</v>
      </c>
      <c r="E797" s="16" t="s">
        <v>36</v>
      </c>
      <c r="F797" s="17">
        <v>59.0803</v>
      </c>
      <c r="G797" s="18">
        <v>59.0803</v>
      </c>
      <c r="H797" s="18">
        <v>59.0803</v>
      </c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</row>
    <row r="798" s="2" customFormat="1" ht="22.8" customHeight="1" spans="1:21">
      <c r="A798" s="14" t="s">
        <v>34</v>
      </c>
      <c r="B798" s="14" t="s">
        <v>37</v>
      </c>
      <c r="C798" s="14" t="s">
        <v>31</v>
      </c>
      <c r="D798" s="15" t="s">
        <v>460</v>
      </c>
      <c r="E798" s="16" t="s">
        <v>38</v>
      </c>
      <c r="F798" s="17">
        <v>2.389056</v>
      </c>
      <c r="G798" s="18">
        <v>2.389056</v>
      </c>
      <c r="H798" s="18">
        <v>2.389056</v>
      </c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</row>
    <row r="799" s="2" customFormat="1" ht="22.8" customHeight="1" spans="1:21">
      <c r="A799" s="14" t="s">
        <v>34</v>
      </c>
      <c r="B799" s="14" t="s">
        <v>37</v>
      </c>
      <c r="C799" s="14" t="s">
        <v>39</v>
      </c>
      <c r="D799" s="15" t="s">
        <v>460</v>
      </c>
      <c r="E799" s="16" t="s">
        <v>40</v>
      </c>
      <c r="F799" s="17">
        <v>3.5125</v>
      </c>
      <c r="G799" s="18">
        <v>3.5125</v>
      </c>
      <c r="H799" s="18">
        <v>3.5125</v>
      </c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</row>
    <row r="800" s="2" customFormat="1" ht="22.8" customHeight="1" spans="1:21">
      <c r="A800" s="14" t="s">
        <v>41</v>
      </c>
      <c r="B800" s="14" t="s">
        <v>42</v>
      </c>
      <c r="C800" s="14" t="s">
        <v>31</v>
      </c>
      <c r="D800" s="15" t="s">
        <v>460</v>
      </c>
      <c r="E800" s="16" t="s">
        <v>43</v>
      </c>
      <c r="F800" s="17">
        <v>29.8565</v>
      </c>
      <c r="G800" s="18">
        <v>29.8565</v>
      </c>
      <c r="H800" s="18">
        <v>29.8565</v>
      </c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</row>
    <row r="801" s="2" customFormat="1" ht="22.8" customHeight="1" spans="1:21">
      <c r="A801" s="14" t="s">
        <v>41</v>
      </c>
      <c r="B801" s="14" t="s">
        <v>42</v>
      </c>
      <c r="C801" s="14" t="s">
        <v>44</v>
      </c>
      <c r="D801" s="15" t="s">
        <v>460</v>
      </c>
      <c r="E801" s="16" t="s">
        <v>45</v>
      </c>
      <c r="F801" s="17">
        <v>12.298</v>
      </c>
      <c r="G801" s="18">
        <v>12.298</v>
      </c>
      <c r="H801" s="18">
        <v>12.298</v>
      </c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</row>
    <row r="802" s="2" customFormat="1" ht="22.8" customHeight="1" spans="1:21">
      <c r="A802" s="14" t="s">
        <v>41</v>
      </c>
      <c r="B802" s="14" t="s">
        <v>42</v>
      </c>
      <c r="C802" s="14" t="s">
        <v>46</v>
      </c>
      <c r="D802" s="15" t="s">
        <v>460</v>
      </c>
      <c r="E802" s="16" t="s">
        <v>47</v>
      </c>
      <c r="F802" s="17">
        <v>0.555</v>
      </c>
      <c r="G802" s="18">
        <v>0.555</v>
      </c>
      <c r="H802" s="18">
        <v>0.555</v>
      </c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</row>
    <row r="803" s="2" customFormat="1" ht="22.8" customHeight="1" spans="1:21">
      <c r="A803" s="14" t="s">
        <v>48</v>
      </c>
      <c r="B803" s="14" t="s">
        <v>39</v>
      </c>
      <c r="C803" s="14" t="s">
        <v>31</v>
      </c>
      <c r="D803" s="15" t="s">
        <v>460</v>
      </c>
      <c r="E803" s="16" t="s">
        <v>49</v>
      </c>
      <c r="F803" s="17">
        <v>57.5103</v>
      </c>
      <c r="G803" s="18">
        <v>57.5103</v>
      </c>
      <c r="H803" s="18">
        <v>57.5103</v>
      </c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</row>
    <row r="804" s="2" customFormat="1" ht="22.8" customHeight="1" spans="1:21">
      <c r="A804" s="14" t="s">
        <v>29</v>
      </c>
      <c r="B804" s="14" t="s">
        <v>50</v>
      </c>
      <c r="C804" s="14" t="s">
        <v>51</v>
      </c>
      <c r="D804" s="15" t="s">
        <v>460</v>
      </c>
      <c r="E804" s="16" t="s">
        <v>52</v>
      </c>
      <c r="F804" s="17">
        <v>4.2048</v>
      </c>
      <c r="G804" s="18">
        <v>4.2048</v>
      </c>
      <c r="H804" s="18"/>
      <c r="I804" s="18">
        <v>4.2048</v>
      </c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</row>
    <row r="805" s="2" customFormat="1" ht="22.8" customHeight="1" spans="1:21">
      <c r="A805" s="19"/>
      <c r="B805" s="19"/>
      <c r="C805" s="19"/>
      <c r="D805" s="9" t="s">
        <v>461</v>
      </c>
      <c r="E805" s="9" t="s">
        <v>462</v>
      </c>
      <c r="F805" s="10">
        <v>832.31844</v>
      </c>
      <c r="G805" s="11">
        <v>832.31844</v>
      </c>
      <c r="H805" s="11">
        <v>768.77444</v>
      </c>
      <c r="I805" s="11">
        <v>60.304</v>
      </c>
      <c r="J805" s="11">
        <v>3.24</v>
      </c>
      <c r="K805" s="11">
        <v>0</v>
      </c>
      <c r="L805" s="11">
        <v>0</v>
      </c>
      <c r="M805" s="11"/>
      <c r="N805" s="11"/>
      <c r="O805" s="11"/>
      <c r="P805" s="11"/>
      <c r="Q805" s="11"/>
      <c r="R805" s="11"/>
      <c r="S805" s="11"/>
      <c r="T805" s="11"/>
      <c r="U805" s="11"/>
    </row>
    <row r="806" s="2" customFormat="1" ht="22.8" customHeight="1" spans="1:21">
      <c r="A806" s="12"/>
      <c r="B806" s="12"/>
      <c r="C806" s="12"/>
      <c r="D806" s="13" t="s">
        <v>463</v>
      </c>
      <c r="E806" s="13" t="s">
        <v>464</v>
      </c>
      <c r="F806" s="10">
        <v>832.31844</v>
      </c>
      <c r="G806" s="11">
        <v>832.31844</v>
      </c>
      <c r="H806" s="11">
        <v>768.77444</v>
      </c>
      <c r="I806" s="11">
        <v>60.304</v>
      </c>
      <c r="J806" s="11">
        <v>3.24</v>
      </c>
      <c r="K806" s="11">
        <v>0</v>
      </c>
      <c r="L806" s="11">
        <v>0</v>
      </c>
      <c r="M806" s="11"/>
      <c r="N806" s="11"/>
      <c r="O806" s="11"/>
      <c r="P806" s="11"/>
      <c r="Q806" s="11"/>
      <c r="R806" s="11"/>
      <c r="S806" s="11"/>
      <c r="T806" s="11"/>
      <c r="U806" s="11"/>
    </row>
    <row r="807" s="2" customFormat="1" ht="22.8" customHeight="1" spans="1:21">
      <c r="A807" s="14" t="s">
        <v>34</v>
      </c>
      <c r="B807" s="14" t="s">
        <v>117</v>
      </c>
      <c r="C807" s="14" t="s">
        <v>46</v>
      </c>
      <c r="D807" s="15" t="s">
        <v>465</v>
      </c>
      <c r="E807" s="16" t="s">
        <v>398</v>
      </c>
      <c r="F807" s="17">
        <v>3.24</v>
      </c>
      <c r="G807" s="18">
        <v>3.24</v>
      </c>
      <c r="H807" s="18"/>
      <c r="I807" s="18"/>
      <c r="J807" s="18">
        <v>3.24</v>
      </c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</row>
    <row r="808" s="2" customFormat="1" ht="22.8" customHeight="1" spans="1:21">
      <c r="A808" s="14" t="s">
        <v>29</v>
      </c>
      <c r="B808" s="14" t="s">
        <v>44</v>
      </c>
      <c r="C808" s="14" t="s">
        <v>31</v>
      </c>
      <c r="D808" s="15" t="s">
        <v>465</v>
      </c>
      <c r="E808" s="16" t="s">
        <v>33</v>
      </c>
      <c r="F808" s="17">
        <v>631.6843</v>
      </c>
      <c r="G808" s="18">
        <v>631.6843</v>
      </c>
      <c r="H808" s="18">
        <v>576.1763</v>
      </c>
      <c r="I808" s="18">
        <v>55.508</v>
      </c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</row>
    <row r="809" s="2" customFormat="1" ht="22.8" customHeight="1" spans="1:21">
      <c r="A809" s="14" t="s">
        <v>34</v>
      </c>
      <c r="B809" s="14" t="s">
        <v>35</v>
      </c>
      <c r="C809" s="14" t="s">
        <v>35</v>
      </c>
      <c r="D809" s="15" t="s">
        <v>465</v>
      </c>
      <c r="E809" s="16" t="s">
        <v>36</v>
      </c>
      <c r="F809" s="17">
        <v>67.3767</v>
      </c>
      <c r="G809" s="18">
        <v>67.3767</v>
      </c>
      <c r="H809" s="18">
        <v>67.3767</v>
      </c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</row>
    <row r="810" s="2" customFormat="1" ht="22.8" customHeight="1" spans="1:21">
      <c r="A810" s="14" t="s">
        <v>34</v>
      </c>
      <c r="B810" s="14" t="s">
        <v>37</v>
      </c>
      <c r="C810" s="14" t="s">
        <v>31</v>
      </c>
      <c r="D810" s="15" t="s">
        <v>465</v>
      </c>
      <c r="E810" s="16" t="s">
        <v>38</v>
      </c>
      <c r="F810" s="17">
        <v>2.84664</v>
      </c>
      <c r="G810" s="18">
        <v>2.84664</v>
      </c>
      <c r="H810" s="18">
        <v>2.84664</v>
      </c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</row>
    <row r="811" s="2" customFormat="1" ht="22.8" customHeight="1" spans="1:21">
      <c r="A811" s="14" t="s">
        <v>34</v>
      </c>
      <c r="B811" s="14" t="s">
        <v>37</v>
      </c>
      <c r="C811" s="14" t="s">
        <v>39</v>
      </c>
      <c r="D811" s="15" t="s">
        <v>465</v>
      </c>
      <c r="E811" s="16" t="s">
        <v>40</v>
      </c>
      <c r="F811" s="17">
        <v>4.0064</v>
      </c>
      <c r="G811" s="18">
        <v>4.0064</v>
      </c>
      <c r="H811" s="18">
        <v>4.0064</v>
      </c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</row>
    <row r="812" s="2" customFormat="1" ht="22.8" customHeight="1" spans="1:21">
      <c r="A812" s="14" t="s">
        <v>41</v>
      </c>
      <c r="B812" s="14" t="s">
        <v>42</v>
      </c>
      <c r="C812" s="14" t="s">
        <v>31</v>
      </c>
      <c r="D812" s="15" t="s">
        <v>465</v>
      </c>
      <c r="E812" s="16" t="s">
        <v>43</v>
      </c>
      <c r="F812" s="17">
        <v>34.0547</v>
      </c>
      <c r="G812" s="18">
        <v>34.0547</v>
      </c>
      <c r="H812" s="18">
        <v>34.0547</v>
      </c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</row>
    <row r="813" s="2" customFormat="1" ht="22.8" customHeight="1" spans="1:21">
      <c r="A813" s="14" t="s">
        <v>41</v>
      </c>
      <c r="B813" s="14" t="s">
        <v>42</v>
      </c>
      <c r="C813" s="14" t="s">
        <v>44</v>
      </c>
      <c r="D813" s="15" t="s">
        <v>465</v>
      </c>
      <c r="E813" s="16" t="s">
        <v>45</v>
      </c>
      <c r="F813" s="17">
        <v>17.9965</v>
      </c>
      <c r="G813" s="18">
        <v>17.9965</v>
      </c>
      <c r="H813" s="18">
        <v>17.9965</v>
      </c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</row>
    <row r="814" s="2" customFormat="1" ht="22.8" customHeight="1" spans="1:21">
      <c r="A814" s="14" t="s">
        <v>41</v>
      </c>
      <c r="B814" s="14" t="s">
        <v>42</v>
      </c>
      <c r="C814" s="14" t="s">
        <v>46</v>
      </c>
      <c r="D814" s="15" t="s">
        <v>465</v>
      </c>
      <c r="E814" s="16" t="s">
        <v>47</v>
      </c>
      <c r="F814" s="17">
        <v>0.72</v>
      </c>
      <c r="G814" s="18">
        <v>0.72</v>
      </c>
      <c r="H814" s="18">
        <v>0.72</v>
      </c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</row>
    <row r="815" s="2" customFormat="1" ht="22.8" customHeight="1" spans="1:21">
      <c r="A815" s="14" t="s">
        <v>48</v>
      </c>
      <c r="B815" s="14" t="s">
        <v>39</v>
      </c>
      <c r="C815" s="14" t="s">
        <v>31</v>
      </c>
      <c r="D815" s="15" t="s">
        <v>465</v>
      </c>
      <c r="E815" s="16" t="s">
        <v>49</v>
      </c>
      <c r="F815" s="17">
        <v>65.5972</v>
      </c>
      <c r="G815" s="18">
        <v>65.5972</v>
      </c>
      <c r="H815" s="18">
        <v>65.5972</v>
      </c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</row>
    <row r="816" s="2" customFormat="1" ht="22.8" customHeight="1" spans="1:21">
      <c r="A816" s="14" t="s">
        <v>29</v>
      </c>
      <c r="B816" s="14" t="s">
        <v>50</v>
      </c>
      <c r="C816" s="14" t="s">
        <v>51</v>
      </c>
      <c r="D816" s="15" t="s">
        <v>465</v>
      </c>
      <c r="E816" s="16" t="s">
        <v>52</v>
      </c>
      <c r="F816" s="17">
        <v>4.796</v>
      </c>
      <c r="G816" s="18">
        <v>4.796</v>
      </c>
      <c r="H816" s="18"/>
      <c r="I816" s="18">
        <v>4.796</v>
      </c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</row>
    <row r="817" s="2" customFormat="1" ht="22.8" customHeight="1" spans="1:21">
      <c r="A817" s="19"/>
      <c r="B817" s="19"/>
      <c r="C817" s="19"/>
      <c r="D817" s="9" t="s">
        <v>466</v>
      </c>
      <c r="E817" s="9" t="s">
        <v>467</v>
      </c>
      <c r="F817" s="10">
        <v>697.88192</v>
      </c>
      <c r="G817" s="11">
        <v>697.88192</v>
      </c>
      <c r="H817" s="11">
        <v>644.84632</v>
      </c>
      <c r="I817" s="11">
        <v>53.0356</v>
      </c>
      <c r="J817" s="11">
        <v>0</v>
      </c>
      <c r="K817" s="11">
        <v>0</v>
      </c>
      <c r="L817" s="11">
        <v>0</v>
      </c>
      <c r="M817" s="11"/>
      <c r="N817" s="11"/>
      <c r="O817" s="11"/>
      <c r="P817" s="11"/>
      <c r="Q817" s="11"/>
      <c r="R817" s="11"/>
      <c r="S817" s="11"/>
      <c r="T817" s="11"/>
      <c r="U817" s="11"/>
    </row>
    <row r="818" s="2" customFormat="1" ht="22.8" customHeight="1" spans="1:21">
      <c r="A818" s="12"/>
      <c r="B818" s="12"/>
      <c r="C818" s="12"/>
      <c r="D818" s="13" t="s">
        <v>468</v>
      </c>
      <c r="E818" s="13" t="s">
        <v>469</v>
      </c>
      <c r="F818" s="10">
        <v>697.88192</v>
      </c>
      <c r="G818" s="11">
        <v>697.88192</v>
      </c>
      <c r="H818" s="11">
        <v>644.84632</v>
      </c>
      <c r="I818" s="11">
        <v>53.0356</v>
      </c>
      <c r="J818" s="11">
        <v>0</v>
      </c>
      <c r="K818" s="11">
        <v>0</v>
      </c>
      <c r="L818" s="11">
        <v>0</v>
      </c>
      <c r="M818" s="11"/>
      <c r="N818" s="11"/>
      <c r="O818" s="11"/>
      <c r="P818" s="11"/>
      <c r="Q818" s="11"/>
      <c r="R818" s="11"/>
      <c r="S818" s="11"/>
      <c r="T818" s="11"/>
      <c r="U818" s="11"/>
    </row>
    <row r="819" s="2" customFormat="1" ht="22.8" customHeight="1" spans="1:21">
      <c r="A819" s="14" t="s">
        <v>29</v>
      </c>
      <c r="B819" s="14" t="s">
        <v>44</v>
      </c>
      <c r="C819" s="14" t="s">
        <v>31</v>
      </c>
      <c r="D819" s="15" t="s">
        <v>470</v>
      </c>
      <c r="E819" s="16" t="s">
        <v>33</v>
      </c>
      <c r="F819" s="17">
        <v>483.2239</v>
      </c>
      <c r="G819" s="18">
        <v>483.2239</v>
      </c>
      <c r="H819" s="18">
        <v>483.2239</v>
      </c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</row>
    <row r="820" s="2" customFormat="1" ht="22.8" customHeight="1" spans="1:21">
      <c r="A820" s="14" t="s">
        <v>34</v>
      </c>
      <c r="B820" s="14" t="s">
        <v>35</v>
      </c>
      <c r="C820" s="14" t="s">
        <v>35</v>
      </c>
      <c r="D820" s="15" t="s">
        <v>470</v>
      </c>
      <c r="E820" s="16" t="s">
        <v>36</v>
      </c>
      <c r="F820" s="17">
        <v>57.6758</v>
      </c>
      <c r="G820" s="18">
        <v>57.6758</v>
      </c>
      <c r="H820" s="18">
        <v>57.6758</v>
      </c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</row>
    <row r="821" s="2" customFormat="1" ht="22.8" customHeight="1" spans="1:21">
      <c r="A821" s="14" t="s">
        <v>34</v>
      </c>
      <c r="B821" s="14" t="s">
        <v>37</v>
      </c>
      <c r="C821" s="14" t="s">
        <v>31</v>
      </c>
      <c r="D821" s="15" t="s">
        <v>470</v>
      </c>
      <c r="E821" s="16" t="s">
        <v>38</v>
      </c>
      <c r="F821" s="17">
        <v>2.51682</v>
      </c>
      <c r="G821" s="18">
        <v>2.51682</v>
      </c>
      <c r="H821" s="18">
        <v>2.51682</v>
      </c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</row>
    <row r="822" s="2" customFormat="1" ht="22.8" customHeight="1" spans="1:21">
      <c r="A822" s="14" t="s">
        <v>34</v>
      </c>
      <c r="B822" s="14" t="s">
        <v>37</v>
      </c>
      <c r="C822" s="14" t="s">
        <v>39</v>
      </c>
      <c r="D822" s="15" t="s">
        <v>470</v>
      </c>
      <c r="E822" s="16" t="s">
        <v>40</v>
      </c>
      <c r="F822" s="17">
        <v>3.3669</v>
      </c>
      <c r="G822" s="18">
        <v>3.3669</v>
      </c>
      <c r="H822" s="18">
        <v>3.3669</v>
      </c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</row>
    <row r="823" s="2" customFormat="1" ht="22.8" customHeight="1" spans="1:21">
      <c r="A823" s="14" t="s">
        <v>41</v>
      </c>
      <c r="B823" s="14" t="s">
        <v>42</v>
      </c>
      <c r="C823" s="14" t="s">
        <v>31</v>
      </c>
      <c r="D823" s="15" t="s">
        <v>470</v>
      </c>
      <c r="E823" s="16" t="s">
        <v>43</v>
      </c>
      <c r="F823" s="17">
        <v>28.6188</v>
      </c>
      <c r="G823" s="18">
        <v>28.6188</v>
      </c>
      <c r="H823" s="18">
        <v>28.6188</v>
      </c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</row>
    <row r="824" s="2" customFormat="1" ht="22.8" customHeight="1" spans="1:21">
      <c r="A824" s="14" t="s">
        <v>41</v>
      </c>
      <c r="B824" s="14" t="s">
        <v>42</v>
      </c>
      <c r="C824" s="14" t="s">
        <v>44</v>
      </c>
      <c r="D824" s="15" t="s">
        <v>470</v>
      </c>
      <c r="E824" s="16" t="s">
        <v>45</v>
      </c>
      <c r="F824" s="17">
        <v>14.0937</v>
      </c>
      <c r="G824" s="18">
        <v>14.0937</v>
      </c>
      <c r="H824" s="18">
        <v>14.0937</v>
      </c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</row>
    <row r="825" s="2" customFormat="1" ht="22.8" customHeight="1" spans="1:21">
      <c r="A825" s="14" t="s">
        <v>41</v>
      </c>
      <c r="B825" s="14" t="s">
        <v>42</v>
      </c>
      <c r="C825" s="14" t="s">
        <v>46</v>
      </c>
      <c r="D825" s="15" t="s">
        <v>470</v>
      </c>
      <c r="E825" s="16" t="s">
        <v>47</v>
      </c>
      <c r="F825" s="17">
        <v>0.5475</v>
      </c>
      <c r="G825" s="18">
        <v>0.5475</v>
      </c>
      <c r="H825" s="18">
        <v>0.5475</v>
      </c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</row>
    <row r="826" s="2" customFormat="1" ht="22.8" customHeight="1" spans="1:21">
      <c r="A826" s="14" t="s">
        <v>48</v>
      </c>
      <c r="B826" s="14" t="s">
        <v>39</v>
      </c>
      <c r="C826" s="14" t="s">
        <v>31</v>
      </c>
      <c r="D826" s="15" t="s">
        <v>470</v>
      </c>
      <c r="E826" s="16" t="s">
        <v>49</v>
      </c>
      <c r="F826" s="17">
        <v>54.8029</v>
      </c>
      <c r="G826" s="18">
        <v>54.8029</v>
      </c>
      <c r="H826" s="18">
        <v>54.8029</v>
      </c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</row>
    <row r="827" s="2" customFormat="1" ht="22.8" customHeight="1" spans="1:21">
      <c r="A827" s="14" t="s">
        <v>29</v>
      </c>
      <c r="B827" s="14" t="s">
        <v>44</v>
      </c>
      <c r="C827" s="14" t="s">
        <v>39</v>
      </c>
      <c r="D827" s="15" t="s">
        <v>470</v>
      </c>
      <c r="E827" s="16" t="s">
        <v>59</v>
      </c>
      <c r="F827" s="17">
        <v>48.948</v>
      </c>
      <c r="G827" s="18">
        <v>48.948</v>
      </c>
      <c r="H827" s="18"/>
      <c r="I827" s="18">
        <v>48.948</v>
      </c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</row>
    <row r="828" s="2" customFormat="1" ht="22.8" customHeight="1" spans="1:21">
      <c r="A828" s="14" t="s">
        <v>29</v>
      </c>
      <c r="B828" s="14" t="s">
        <v>50</v>
      </c>
      <c r="C828" s="14" t="s">
        <v>51</v>
      </c>
      <c r="D828" s="15" t="s">
        <v>470</v>
      </c>
      <c r="E828" s="16" t="s">
        <v>52</v>
      </c>
      <c r="F828" s="17">
        <v>4.0876</v>
      </c>
      <c r="G828" s="18">
        <v>4.0876</v>
      </c>
      <c r="H828" s="18"/>
      <c r="I828" s="18">
        <v>4.0876</v>
      </c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</row>
    <row r="829" s="2" customFormat="1" ht="22.8" customHeight="1" spans="1:21">
      <c r="A829" s="19"/>
      <c r="B829" s="19"/>
      <c r="C829" s="19"/>
      <c r="D829" s="9" t="s">
        <v>471</v>
      </c>
      <c r="E829" s="9" t="s">
        <v>472</v>
      </c>
      <c r="F829" s="10">
        <v>31508.80222</v>
      </c>
      <c r="G829" s="11"/>
      <c r="H829" s="11">
        <v>0</v>
      </c>
      <c r="I829" s="11">
        <v>0</v>
      </c>
      <c r="J829" s="11">
        <v>0</v>
      </c>
      <c r="K829" s="11">
        <v>31508.80222</v>
      </c>
      <c r="L829" s="11">
        <v>5311.09</v>
      </c>
      <c r="M829" s="11">
        <v>15182.14422</v>
      </c>
      <c r="N829" s="11">
        <v>8915.568</v>
      </c>
      <c r="O829" s="11"/>
      <c r="P829" s="11"/>
      <c r="Q829" s="11">
        <v>2100</v>
      </c>
      <c r="R829" s="11"/>
      <c r="S829" s="11"/>
      <c r="T829" s="11"/>
      <c r="U829" s="11"/>
    </row>
    <row r="830" s="2" customFormat="1" ht="22.8" customHeight="1" spans="1:21">
      <c r="A830" s="12"/>
      <c r="B830" s="12"/>
      <c r="C830" s="12"/>
      <c r="D830" s="13" t="s">
        <v>473</v>
      </c>
      <c r="E830" s="13" t="s">
        <v>474</v>
      </c>
      <c r="F830" s="10">
        <v>550</v>
      </c>
      <c r="G830" s="11"/>
      <c r="H830" s="11">
        <v>0</v>
      </c>
      <c r="I830" s="11">
        <v>0</v>
      </c>
      <c r="J830" s="11">
        <v>0</v>
      </c>
      <c r="K830" s="11">
        <v>550</v>
      </c>
      <c r="L830" s="11">
        <v>550</v>
      </c>
      <c r="M830" s="11"/>
      <c r="N830" s="11"/>
      <c r="O830" s="11"/>
      <c r="P830" s="11"/>
      <c r="Q830" s="11"/>
      <c r="R830" s="11"/>
      <c r="S830" s="11"/>
      <c r="T830" s="11"/>
      <c r="U830" s="11"/>
    </row>
    <row r="831" s="2" customFormat="1" ht="22.8" customHeight="1" spans="1:21">
      <c r="A831" s="14" t="s">
        <v>41</v>
      </c>
      <c r="B831" s="14" t="s">
        <v>44</v>
      </c>
      <c r="C831" s="14" t="s">
        <v>39</v>
      </c>
      <c r="D831" s="15" t="s">
        <v>475</v>
      </c>
      <c r="E831" s="16" t="s">
        <v>476</v>
      </c>
      <c r="F831" s="17">
        <v>550</v>
      </c>
      <c r="G831" s="18"/>
      <c r="H831" s="18"/>
      <c r="I831" s="18"/>
      <c r="J831" s="18"/>
      <c r="K831" s="18">
        <v>550</v>
      </c>
      <c r="L831" s="18">
        <v>550</v>
      </c>
      <c r="M831" s="18"/>
      <c r="N831" s="18"/>
      <c r="O831" s="18"/>
      <c r="P831" s="18"/>
      <c r="Q831" s="18"/>
      <c r="R831" s="18"/>
      <c r="S831" s="18"/>
      <c r="T831" s="18"/>
      <c r="U831" s="18"/>
    </row>
    <row r="832" s="2" customFormat="1" ht="22.8" customHeight="1" spans="1:21">
      <c r="A832" s="12"/>
      <c r="B832" s="12"/>
      <c r="C832" s="12"/>
      <c r="D832" s="13" t="s">
        <v>477</v>
      </c>
      <c r="E832" s="13" t="s">
        <v>478</v>
      </c>
      <c r="F832" s="10">
        <v>143</v>
      </c>
      <c r="G832" s="11"/>
      <c r="H832" s="11">
        <v>0</v>
      </c>
      <c r="I832" s="11">
        <v>0</v>
      </c>
      <c r="J832" s="11">
        <v>0</v>
      </c>
      <c r="K832" s="11">
        <v>143</v>
      </c>
      <c r="L832" s="11">
        <v>0</v>
      </c>
      <c r="M832" s="11">
        <v>143</v>
      </c>
      <c r="N832" s="11"/>
      <c r="O832" s="11"/>
      <c r="P832" s="11"/>
      <c r="Q832" s="11"/>
      <c r="R832" s="11"/>
      <c r="S832" s="11"/>
      <c r="T832" s="11"/>
      <c r="U832" s="11"/>
    </row>
    <row r="833" s="2" customFormat="1" ht="22.8" customHeight="1" spans="1:21">
      <c r="A833" s="14" t="s">
        <v>479</v>
      </c>
      <c r="B833" s="14" t="s">
        <v>46</v>
      </c>
      <c r="C833" s="14" t="s">
        <v>46</v>
      </c>
      <c r="D833" s="15" t="s">
        <v>480</v>
      </c>
      <c r="E833" s="16" t="s">
        <v>481</v>
      </c>
      <c r="F833" s="17">
        <v>143</v>
      </c>
      <c r="G833" s="18"/>
      <c r="H833" s="18"/>
      <c r="I833" s="18"/>
      <c r="J833" s="18"/>
      <c r="K833" s="18">
        <v>143</v>
      </c>
      <c r="L833" s="18"/>
      <c r="M833" s="18">
        <v>143</v>
      </c>
      <c r="N833" s="18"/>
      <c r="O833" s="18"/>
      <c r="P833" s="18"/>
      <c r="Q833" s="18"/>
      <c r="R833" s="18"/>
      <c r="S833" s="18"/>
      <c r="T833" s="18"/>
      <c r="U833" s="18"/>
    </row>
    <row r="834" s="2" customFormat="1" ht="22.8" customHeight="1" spans="1:21">
      <c r="A834" s="12"/>
      <c r="B834" s="12"/>
      <c r="C834" s="12"/>
      <c r="D834" s="13" t="s">
        <v>482</v>
      </c>
      <c r="E834" s="13" t="s">
        <v>483</v>
      </c>
      <c r="F834" s="10">
        <v>582.1</v>
      </c>
      <c r="G834" s="11"/>
      <c r="H834" s="11">
        <v>0</v>
      </c>
      <c r="I834" s="11">
        <v>0</v>
      </c>
      <c r="J834" s="11">
        <v>0</v>
      </c>
      <c r="K834" s="11">
        <v>582.1</v>
      </c>
      <c r="L834" s="11">
        <v>142.6</v>
      </c>
      <c r="M834" s="11">
        <v>439.5</v>
      </c>
      <c r="N834" s="11"/>
      <c r="O834" s="11"/>
      <c r="P834" s="11"/>
      <c r="Q834" s="11"/>
      <c r="R834" s="11"/>
      <c r="S834" s="11"/>
      <c r="T834" s="11"/>
      <c r="U834" s="11"/>
    </row>
    <row r="835" s="2" customFormat="1" ht="22.8" customHeight="1" spans="1:21">
      <c r="A835" s="14" t="s">
        <v>360</v>
      </c>
      <c r="B835" s="14" t="s">
        <v>39</v>
      </c>
      <c r="C835" s="14" t="s">
        <v>46</v>
      </c>
      <c r="D835" s="15" t="s">
        <v>484</v>
      </c>
      <c r="E835" s="16" t="s">
        <v>485</v>
      </c>
      <c r="F835" s="17">
        <v>582.1</v>
      </c>
      <c r="G835" s="18"/>
      <c r="H835" s="18"/>
      <c r="I835" s="18"/>
      <c r="J835" s="18"/>
      <c r="K835" s="18">
        <v>582.1</v>
      </c>
      <c r="L835" s="18">
        <v>142.6</v>
      </c>
      <c r="M835" s="18">
        <v>439.5</v>
      </c>
      <c r="N835" s="18"/>
      <c r="O835" s="18"/>
      <c r="P835" s="18"/>
      <c r="Q835" s="18"/>
      <c r="R835" s="18"/>
      <c r="S835" s="18"/>
      <c r="T835" s="18"/>
      <c r="U835" s="18"/>
    </row>
    <row r="836" s="2" customFormat="1" ht="22.8" customHeight="1" spans="1:21">
      <c r="A836" s="12"/>
      <c r="B836" s="12"/>
      <c r="C836" s="12"/>
      <c r="D836" s="13" t="s">
        <v>486</v>
      </c>
      <c r="E836" s="13" t="s">
        <v>487</v>
      </c>
      <c r="F836" s="10">
        <v>377.89</v>
      </c>
      <c r="G836" s="11"/>
      <c r="H836" s="11">
        <v>0</v>
      </c>
      <c r="I836" s="11">
        <v>0</v>
      </c>
      <c r="J836" s="11">
        <v>0</v>
      </c>
      <c r="K836" s="11">
        <v>377.89</v>
      </c>
      <c r="L836" s="11">
        <v>314.49</v>
      </c>
      <c r="M836" s="11">
        <v>63.4</v>
      </c>
      <c r="N836" s="11"/>
      <c r="O836" s="11"/>
      <c r="P836" s="11"/>
      <c r="Q836" s="11"/>
      <c r="R836" s="11"/>
      <c r="S836" s="11"/>
      <c r="T836" s="11"/>
      <c r="U836" s="11"/>
    </row>
    <row r="837" s="2" customFormat="1" ht="22.8" customHeight="1" spans="1:21">
      <c r="A837" s="14" t="s">
        <v>223</v>
      </c>
      <c r="B837" s="14" t="s">
        <v>39</v>
      </c>
      <c r="C837" s="14" t="s">
        <v>46</v>
      </c>
      <c r="D837" s="15" t="s">
        <v>488</v>
      </c>
      <c r="E837" s="16" t="s">
        <v>489</v>
      </c>
      <c r="F837" s="17">
        <v>23.4</v>
      </c>
      <c r="G837" s="18"/>
      <c r="H837" s="18"/>
      <c r="I837" s="18"/>
      <c r="J837" s="18"/>
      <c r="K837" s="18">
        <v>23.4</v>
      </c>
      <c r="L837" s="18"/>
      <c r="M837" s="18">
        <v>23.4</v>
      </c>
      <c r="N837" s="18"/>
      <c r="O837" s="18"/>
      <c r="P837" s="18"/>
      <c r="Q837" s="18"/>
      <c r="R837" s="18"/>
      <c r="S837" s="18"/>
      <c r="T837" s="18"/>
      <c r="U837" s="18"/>
    </row>
    <row r="838" s="2" customFormat="1" ht="22.8" customHeight="1" spans="1:21">
      <c r="A838" s="14" t="s">
        <v>223</v>
      </c>
      <c r="B838" s="14" t="s">
        <v>39</v>
      </c>
      <c r="C838" s="14" t="s">
        <v>31</v>
      </c>
      <c r="D838" s="15" t="s">
        <v>488</v>
      </c>
      <c r="E838" s="16" t="s">
        <v>33</v>
      </c>
      <c r="F838" s="17">
        <v>314.49</v>
      </c>
      <c r="G838" s="18"/>
      <c r="H838" s="18"/>
      <c r="I838" s="18"/>
      <c r="J838" s="18"/>
      <c r="K838" s="18">
        <v>314.49</v>
      </c>
      <c r="L838" s="18">
        <v>314.49</v>
      </c>
      <c r="M838" s="18"/>
      <c r="N838" s="18"/>
      <c r="O838" s="18"/>
      <c r="P838" s="18"/>
      <c r="Q838" s="18"/>
      <c r="R838" s="18"/>
      <c r="S838" s="18"/>
      <c r="T838" s="18"/>
      <c r="U838" s="18"/>
    </row>
    <row r="839" s="2" customFormat="1" ht="22.8" customHeight="1" spans="1:21">
      <c r="A839" s="14" t="s">
        <v>223</v>
      </c>
      <c r="B839" s="14" t="s">
        <v>39</v>
      </c>
      <c r="C839" s="14" t="s">
        <v>39</v>
      </c>
      <c r="D839" s="15" t="s">
        <v>488</v>
      </c>
      <c r="E839" s="16" t="s">
        <v>59</v>
      </c>
      <c r="F839" s="17">
        <v>40</v>
      </c>
      <c r="G839" s="18"/>
      <c r="H839" s="18"/>
      <c r="I839" s="18"/>
      <c r="J839" s="18"/>
      <c r="K839" s="18">
        <v>40</v>
      </c>
      <c r="L839" s="18"/>
      <c r="M839" s="18">
        <v>40</v>
      </c>
      <c r="N839" s="18"/>
      <c r="O839" s="18"/>
      <c r="P839" s="18"/>
      <c r="Q839" s="18"/>
      <c r="R839" s="18"/>
      <c r="S839" s="18"/>
      <c r="T839" s="18"/>
      <c r="U839" s="18"/>
    </row>
    <row r="840" s="2" customFormat="1" ht="22.8" customHeight="1" spans="1:21">
      <c r="A840" s="12"/>
      <c r="B840" s="12"/>
      <c r="C840" s="12"/>
      <c r="D840" s="13" t="s">
        <v>490</v>
      </c>
      <c r="E840" s="13" t="s">
        <v>491</v>
      </c>
      <c r="F840" s="10">
        <f>G840+K840</f>
        <v>30974.81222</v>
      </c>
      <c r="G840" s="11">
        <v>149</v>
      </c>
      <c r="H840" s="11">
        <v>149</v>
      </c>
      <c r="I840" s="11">
        <v>0</v>
      </c>
      <c r="J840" s="11">
        <v>0</v>
      </c>
      <c r="K840" s="11">
        <f>29855.81222+970</f>
        <v>30825.81222</v>
      </c>
      <c r="L840" s="11">
        <v>4304</v>
      </c>
      <c r="M840" s="11">
        <f>14536.24422+970</f>
        <v>15506.24422</v>
      </c>
      <c r="N840" s="11">
        <v>8915.568</v>
      </c>
      <c r="O840" s="11"/>
      <c r="P840" s="11"/>
      <c r="Q840" s="11">
        <v>2100</v>
      </c>
      <c r="R840" s="11"/>
      <c r="S840" s="11"/>
      <c r="T840" s="11"/>
      <c r="U840" s="11"/>
    </row>
    <row r="841" s="2" customFormat="1" ht="22.8" customHeight="1" spans="1:21">
      <c r="A841" s="14" t="s">
        <v>29</v>
      </c>
      <c r="B841" s="14" t="s">
        <v>44</v>
      </c>
      <c r="C841" s="14" t="s">
        <v>46</v>
      </c>
      <c r="D841" s="15" t="s">
        <v>492</v>
      </c>
      <c r="E841" s="16" t="s">
        <v>126</v>
      </c>
      <c r="F841" s="17">
        <f>5272.84422+970</f>
        <v>6242.84422</v>
      </c>
      <c r="G841" s="18"/>
      <c r="H841" s="18"/>
      <c r="I841" s="18"/>
      <c r="J841" s="18"/>
      <c r="K841" s="18">
        <f>5272.84422+970</f>
        <v>6242.84422</v>
      </c>
      <c r="L841" s="18"/>
      <c r="M841" s="18">
        <f>4272.84422+970</f>
        <v>5242.84422</v>
      </c>
      <c r="N841" s="18">
        <v>500</v>
      </c>
      <c r="O841" s="18"/>
      <c r="P841" s="18"/>
      <c r="Q841" s="18">
        <v>500</v>
      </c>
      <c r="R841" s="18"/>
      <c r="S841" s="18"/>
      <c r="T841" s="18"/>
      <c r="U841" s="18"/>
    </row>
    <row r="842" s="2" customFormat="1" ht="22.8" customHeight="1" spans="1:21">
      <c r="A842" s="14" t="s">
        <v>360</v>
      </c>
      <c r="B842" s="14" t="s">
        <v>31</v>
      </c>
      <c r="C842" s="14" t="s">
        <v>46</v>
      </c>
      <c r="D842" s="15" t="s">
        <v>492</v>
      </c>
      <c r="E842" s="16" t="s">
        <v>493</v>
      </c>
      <c r="F842" s="17">
        <v>5</v>
      </c>
      <c r="G842" s="18"/>
      <c r="H842" s="18"/>
      <c r="I842" s="18"/>
      <c r="J842" s="18"/>
      <c r="K842" s="18">
        <v>5</v>
      </c>
      <c r="L842" s="18"/>
      <c r="M842" s="18">
        <v>5</v>
      </c>
      <c r="N842" s="18"/>
      <c r="O842" s="18"/>
      <c r="P842" s="18"/>
      <c r="Q842" s="18"/>
      <c r="R842" s="18"/>
      <c r="S842" s="18"/>
      <c r="T842" s="18"/>
      <c r="U842" s="18"/>
    </row>
    <row r="843" s="2" customFormat="1" ht="22.8" customHeight="1" spans="1:21">
      <c r="A843" s="14" t="s">
        <v>29</v>
      </c>
      <c r="B843" s="14" t="s">
        <v>44</v>
      </c>
      <c r="C843" s="14" t="s">
        <v>44</v>
      </c>
      <c r="D843" s="15" t="s">
        <v>492</v>
      </c>
      <c r="E843" s="16" t="s">
        <v>494</v>
      </c>
      <c r="F843" s="17">
        <v>250</v>
      </c>
      <c r="G843" s="18"/>
      <c r="H843" s="18"/>
      <c r="I843" s="18"/>
      <c r="J843" s="18"/>
      <c r="K843" s="18">
        <v>250</v>
      </c>
      <c r="L843" s="18">
        <v>150</v>
      </c>
      <c r="M843" s="18">
        <v>100</v>
      </c>
      <c r="N843" s="18"/>
      <c r="O843" s="18"/>
      <c r="P843" s="18"/>
      <c r="Q843" s="18"/>
      <c r="R843" s="18"/>
      <c r="S843" s="18"/>
      <c r="T843" s="18"/>
      <c r="U843" s="18"/>
    </row>
    <row r="844" s="2" customFormat="1" ht="22.8" customHeight="1" spans="1:21">
      <c r="A844" s="14" t="s">
        <v>29</v>
      </c>
      <c r="B844" s="14" t="s">
        <v>228</v>
      </c>
      <c r="C844" s="14" t="s">
        <v>46</v>
      </c>
      <c r="D844" s="15" t="s">
        <v>492</v>
      </c>
      <c r="E844" s="16" t="s">
        <v>495</v>
      </c>
      <c r="F844" s="17">
        <v>750</v>
      </c>
      <c r="G844" s="18"/>
      <c r="H844" s="18"/>
      <c r="I844" s="18"/>
      <c r="J844" s="18"/>
      <c r="K844" s="18">
        <v>750</v>
      </c>
      <c r="L844" s="18">
        <v>750</v>
      </c>
      <c r="M844" s="18"/>
      <c r="N844" s="18"/>
      <c r="O844" s="18"/>
      <c r="P844" s="18"/>
      <c r="Q844" s="18"/>
      <c r="R844" s="18"/>
      <c r="S844" s="18"/>
      <c r="T844" s="18"/>
      <c r="U844" s="18"/>
    </row>
    <row r="845" s="2" customFormat="1" ht="22.8" customHeight="1" spans="1:21">
      <c r="A845" s="14" t="s">
        <v>41</v>
      </c>
      <c r="B845" s="14" t="s">
        <v>87</v>
      </c>
      <c r="C845" s="14" t="s">
        <v>39</v>
      </c>
      <c r="D845" s="15" t="s">
        <v>492</v>
      </c>
      <c r="E845" s="16" t="s">
        <v>496</v>
      </c>
      <c r="F845" s="17">
        <v>3620</v>
      </c>
      <c r="G845" s="18"/>
      <c r="H845" s="18"/>
      <c r="I845" s="18"/>
      <c r="J845" s="18"/>
      <c r="K845" s="18">
        <v>3620</v>
      </c>
      <c r="L845" s="18"/>
      <c r="M845" s="18">
        <v>420</v>
      </c>
      <c r="N845" s="18">
        <v>3200</v>
      </c>
      <c r="O845" s="18"/>
      <c r="P845" s="18"/>
      <c r="Q845" s="18"/>
      <c r="R845" s="18"/>
      <c r="S845" s="18"/>
      <c r="T845" s="18"/>
      <c r="U845" s="18"/>
    </row>
    <row r="846" s="2" customFormat="1" ht="22.8" customHeight="1" spans="1:21">
      <c r="A846" s="14" t="s">
        <v>34</v>
      </c>
      <c r="B846" s="14" t="s">
        <v>215</v>
      </c>
      <c r="C846" s="14" t="s">
        <v>39</v>
      </c>
      <c r="D846" s="15" t="s">
        <v>492</v>
      </c>
      <c r="E846" s="16" t="s">
        <v>497</v>
      </c>
      <c r="F846" s="17">
        <v>1175.568</v>
      </c>
      <c r="G846" s="18"/>
      <c r="H846" s="18"/>
      <c r="I846" s="18"/>
      <c r="J846" s="18"/>
      <c r="K846" s="18">
        <v>1175.568</v>
      </c>
      <c r="L846" s="18"/>
      <c r="M846" s="18"/>
      <c r="N846" s="18">
        <v>1175.568</v>
      </c>
      <c r="O846" s="18"/>
      <c r="P846" s="18"/>
      <c r="Q846" s="18"/>
      <c r="R846" s="18"/>
      <c r="S846" s="18"/>
      <c r="T846" s="18"/>
      <c r="U846" s="18"/>
    </row>
    <row r="847" s="2" customFormat="1" ht="22.8" customHeight="1" spans="1:21">
      <c r="A847" s="14" t="s">
        <v>242</v>
      </c>
      <c r="B847" s="14" t="s">
        <v>46</v>
      </c>
      <c r="C847" s="14" t="s">
        <v>46</v>
      </c>
      <c r="D847" s="15" t="s">
        <v>492</v>
      </c>
      <c r="E847" s="16" t="s">
        <v>498</v>
      </c>
      <c r="F847" s="17">
        <v>100</v>
      </c>
      <c r="G847" s="18"/>
      <c r="H847" s="18"/>
      <c r="I847" s="18"/>
      <c r="J847" s="18"/>
      <c r="K847" s="18">
        <v>100</v>
      </c>
      <c r="L847" s="18"/>
      <c r="M847" s="18"/>
      <c r="N847" s="18"/>
      <c r="O847" s="18"/>
      <c r="P847" s="18"/>
      <c r="Q847" s="18">
        <v>100</v>
      </c>
      <c r="R847" s="18"/>
      <c r="S847" s="18"/>
      <c r="T847" s="18"/>
      <c r="U847" s="18"/>
    </row>
    <row r="848" s="2" customFormat="1" ht="22.8" customHeight="1" spans="1:21">
      <c r="A848" s="14" t="s">
        <v>29</v>
      </c>
      <c r="B848" s="14" t="s">
        <v>30</v>
      </c>
      <c r="C848" s="14" t="s">
        <v>46</v>
      </c>
      <c r="D848" s="15" t="s">
        <v>492</v>
      </c>
      <c r="E848" s="16" t="s">
        <v>53</v>
      </c>
      <c r="F848" s="17">
        <v>747</v>
      </c>
      <c r="G848" s="18"/>
      <c r="H848" s="18"/>
      <c r="I848" s="18"/>
      <c r="J848" s="18"/>
      <c r="K848" s="18">
        <v>747</v>
      </c>
      <c r="L848" s="18"/>
      <c r="M848" s="18">
        <v>747</v>
      </c>
      <c r="N848" s="18"/>
      <c r="O848" s="18"/>
      <c r="P848" s="18"/>
      <c r="Q848" s="18"/>
      <c r="R848" s="18"/>
      <c r="S848" s="18"/>
      <c r="T848" s="18"/>
      <c r="U848" s="18"/>
    </row>
    <row r="849" s="2" customFormat="1" ht="22.8" customHeight="1" spans="1:21">
      <c r="A849" s="14" t="s">
        <v>499</v>
      </c>
      <c r="B849" s="14" t="s">
        <v>44</v>
      </c>
      <c r="C849" s="14" t="s">
        <v>31</v>
      </c>
      <c r="D849" s="15" t="s">
        <v>492</v>
      </c>
      <c r="E849" s="16" t="s">
        <v>500</v>
      </c>
      <c r="F849" s="17">
        <v>1000</v>
      </c>
      <c r="G849" s="18"/>
      <c r="H849" s="18"/>
      <c r="I849" s="18"/>
      <c r="J849" s="18"/>
      <c r="K849" s="18">
        <v>1000</v>
      </c>
      <c r="L849" s="18"/>
      <c r="M849" s="18">
        <v>1000</v>
      </c>
      <c r="N849" s="18"/>
      <c r="O849" s="18"/>
      <c r="P849" s="18"/>
      <c r="Q849" s="18"/>
      <c r="R849" s="18"/>
      <c r="S849" s="18"/>
      <c r="T849" s="18"/>
      <c r="U849" s="18"/>
    </row>
    <row r="850" s="2" customFormat="1" ht="22.8" customHeight="1" spans="1:21">
      <c r="A850" s="14" t="s">
        <v>223</v>
      </c>
      <c r="B850" s="14" t="s">
        <v>51</v>
      </c>
      <c r="C850" s="14" t="s">
        <v>46</v>
      </c>
      <c r="D850" s="15" t="s">
        <v>492</v>
      </c>
      <c r="E850" s="16" t="s">
        <v>501</v>
      </c>
      <c r="F850" s="17">
        <v>5</v>
      </c>
      <c r="G850" s="18"/>
      <c r="H850" s="18"/>
      <c r="I850" s="18"/>
      <c r="J850" s="18"/>
      <c r="K850" s="18">
        <v>5</v>
      </c>
      <c r="L850" s="18"/>
      <c r="M850" s="18">
        <v>5</v>
      </c>
      <c r="N850" s="18"/>
      <c r="O850" s="18"/>
      <c r="P850" s="18"/>
      <c r="Q850" s="18"/>
      <c r="R850" s="18"/>
      <c r="S850" s="18"/>
      <c r="T850" s="18"/>
      <c r="U850" s="18"/>
    </row>
    <row r="851" s="2" customFormat="1" ht="22.8" customHeight="1" spans="1:21">
      <c r="A851" s="14" t="s">
        <v>246</v>
      </c>
      <c r="B851" s="14" t="s">
        <v>39</v>
      </c>
      <c r="C851" s="14" t="s">
        <v>31</v>
      </c>
      <c r="D851" s="15" t="s">
        <v>492</v>
      </c>
      <c r="E851" s="16" t="s">
        <v>310</v>
      </c>
      <c r="F851" s="17">
        <v>500</v>
      </c>
      <c r="G851" s="18"/>
      <c r="H851" s="18"/>
      <c r="I851" s="18"/>
      <c r="J851" s="18"/>
      <c r="K851" s="18">
        <v>500</v>
      </c>
      <c r="L851" s="18"/>
      <c r="M851" s="18">
        <v>500</v>
      </c>
      <c r="N851" s="18"/>
      <c r="O851" s="18"/>
      <c r="P851" s="18"/>
      <c r="Q851" s="18"/>
      <c r="R851" s="18"/>
      <c r="S851" s="18"/>
      <c r="T851" s="18"/>
      <c r="U851" s="18"/>
    </row>
    <row r="852" s="2" customFormat="1" ht="22.8" customHeight="1" spans="1:21">
      <c r="A852" s="14" t="s">
        <v>246</v>
      </c>
      <c r="B852" s="14" t="s">
        <v>39</v>
      </c>
      <c r="C852" s="14" t="s">
        <v>39</v>
      </c>
      <c r="D852" s="15" t="s">
        <v>492</v>
      </c>
      <c r="E852" s="16" t="s">
        <v>249</v>
      </c>
      <c r="F852" s="17">
        <v>1749</v>
      </c>
      <c r="G852" s="18">
        <v>149</v>
      </c>
      <c r="H852" s="18">
        <v>149</v>
      </c>
      <c r="I852" s="18"/>
      <c r="J852" s="18"/>
      <c r="K852" s="18">
        <v>1600</v>
      </c>
      <c r="L852" s="18"/>
      <c r="M852" s="18">
        <v>1600</v>
      </c>
      <c r="N852" s="18"/>
      <c r="O852" s="18"/>
      <c r="P852" s="18"/>
      <c r="Q852" s="18"/>
      <c r="R852" s="18"/>
      <c r="S852" s="18"/>
      <c r="T852" s="18"/>
      <c r="U852" s="18"/>
    </row>
    <row r="853" s="2" customFormat="1" ht="22.8" customHeight="1" spans="1:21">
      <c r="A853" s="14" t="s">
        <v>321</v>
      </c>
      <c r="B853" s="14" t="s">
        <v>31</v>
      </c>
      <c r="C853" s="14" t="s">
        <v>46</v>
      </c>
      <c r="D853" s="15" t="s">
        <v>492</v>
      </c>
      <c r="E853" s="16" t="s">
        <v>502</v>
      </c>
      <c r="F853" s="17">
        <v>102</v>
      </c>
      <c r="G853" s="18"/>
      <c r="H853" s="18"/>
      <c r="I853" s="18"/>
      <c r="J853" s="18"/>
      <c r="K853" s="18">
        <v>102</v>
      </c>
      <c r="L853" s="18"/>
      <c r="M853" s="18">
        <v>102</v>
      </c>
      <c r="N853" s="18"/>
      <c r="O853" s="18"/>
      <c r="P853" s="18"/>
      <c r="Q853" s="18"/>
      <c r="R853" s="18"/>
      <c r="S853" s="18"/>
      <c r="T853" s="18"/>
      <c r="U853" s="18"/>
    </row>
    <row r="854" s="2" customFormat="1" ht="22.8" customHeight="1" spans="1:21">
      <c r="A854" s="14" t="s">
        <v>34</v>
      </c>
      <c r="B854" s="14" t="s">
        <v>39</v>
      </c>
      <c r="C854" s="14" t="s">
        <v>46</v>
      </c>
      <c r="D854" s="15" t="s">
        <v>492</v>
      </c>
      <c r="E854" s="16" t="s">
        <v>503</v>
      </c>
      <c r="F854" s="17">
        <v>3400</v>
      </c>
      <c r="G854" s="18"/>
      <c r="H854" s="18"/>
      <c r="I854" s="18"/>
      <c r="J854" s="18"/>
      <c r="K854" s="18">
        <v>3400</v>
      </c>
      <c r="L854" s="18"/>
      <c r="M854" s="18"/>
      <c r="N854" s="18">
        <v>3400</v>
      </c>
      <c r="O854" s="18"/>
      <c r="P854" s="18"/>
      <c r="Q854" s="18"/>
      <c r="R854" s="18"/>
      <c r="S854" s="18"/>
      <c r="T854" s="18"/>
      <c r="U854" s="18"/>
    </row>
    <row r="855" s="2" customFormat="1" ht="22.8" customHeight="1" spans="1:21">
      <c r="A855" s="14" t="s">
        <v>34</v>
      </c>
      <c r="B855" s="14" t="s">
        <v>215</v>
      </c>
      <c r="C855" s="14" t="s">
        <v>31</v>
      </c>
      <c r="D855" s="15" t="s">
        <v>492</v>
      </c>
      <c r="E855" s="16" t="s">
        <v>504</v>
      </c>
      <c r="F855" s="17">
        <v>45</v>
      </c>
      <c r="G855" s="18"/>
      <c r="H855" s="18"/>
      <c r="I855" s="18"/>
      <c r="J855" s="18"/>
      <c r="K855" s="18">
        <v>45</v>
      </c>
      <c r="L855" s="18"/>
      <c r="M855" s="18"/>
      <c r="N855" s="18">
        <v>45</v>
      </c>
      <c r="O855" s="18"/>
      <c r="P855" s="18"/>
      <c r="Q855" s="18"/>
      <c r="R855" s="18"/>
      <c r="S855" s="18"/>
      <c r="T855" s="18"/>
      <c r="U855" s="18"/>
    </row>
    <row r="856" s="2" customFormat="1" ht="22.8" customHeight="1" spans="1:21">
      <c r="A856" s="14" t="s">
        <v>41</v>
      </c>
      <c r="B856" s="14" t="s">
        <v>31</v>
      </c>
      <c r="C856" s="14" t="s">
        <v>46</v>
      </c>
      <c r="D856" s="15" t="s">
        <v>492</v>
      </c>
      <c r="E856" s="16" t="s">
        <v>373</v>
      </c>
      <c r="F856" s="17">
        <v>2560</v>
      </c>
      <c r="G856" s="18"/>
      <c r="H856" s="18"/>
      <c r="I856" s="18"/>
      <c r="J856" s="18"/>
      <c r="K856" s="18">
        <v>2560</v>
      </c>
      <c r="L856" s="18"/>
      <c r="M856" s="18">
        <v>2560</v>
      </c>
      <c r="N856" s="18"/>
      <c r="O856" s="18"/>
      <c r="P856" s="18"/>
      <c r="Q856" s="18"/>
      <c r="R856" s="18"/>
      <c r="S856" s="18"/>
      <c r="T856" s="18"/>
      <c r="U856" s="18"/>
    </row>
    <row r="857" s="2" customFormat="1" ht="22.8" customHeight="1" spans="1:21">
      <c r="A857" s="14" t="s">
        <v>41</v>
      </c>
      <c r="B857" s="14" t="s">
        <v>216</v>
      </c>
      <c r="C857" s="14" t="s">
        <v>117</v>
      </c>
      <c r="D857" s="15" t="s">
        <v>492</v>
      </c>
      <c r="E857" s="16" t="s">
        <v>505</v>
      </c>
      <c r="F857" s="17">
        <v>800</v>
      </c>
      <c r="G857" s="18"/>
      <c r="H857" s="18"/>
      <c r="I857" s="18"/>
      <c r="J857" s="18"/>
      <c r="K857" s="18">
        <v>800</v>
      </c>
      <c r="L857" s="18"/>
      <c r="M857" s="18">
        <v>800</v>
      </c>
      <c r="N857" s="18"/>
      <c r="O857" s="18"/>
      <c r="P857" s="18"/>
      <c r="Q857" s="18"/>
      <c r="R857" s="18"/>
      <c r="S857" s="18"/>
      <c r="T857" s="18"/>
      <c r="U857" s="18"/>
    </row>
    <row r="858" s="2" customFormat="1" ht="22.8" customHeight="1" spans="1:21">
      <c r="A858" s="14" t="s">
        <v>41</v>
      </c>
      <c r="B858" s="14" t="s">
        <v>228</v>
      </c>
      <c r="C858" s="14" t="s">
        <v>46</v>
      </c>
      <c r="D858" s="15" t="s">
        <v>492</v>
      </c>
      <c r="E858" s="16" t="s">
        <v>506</v>
      </c>
      <c r="F858" s="17">
        <v>95</v>
      </c>
      <c r="G858" s="18"/>
      <c r="H858" s="18"/>
      <c r="I858" s="18"/>
      <c r="J858" s="18"/>
      <c r="K858" s="18">
        <v>95</v>
      </c>
      <c r="L858" s="18"/>
      <c r="M858" s="18"/>
      <c r="N858" s="18">
        <v>95</v>
      </c>
      <c r="O858" s="18"/>
      <c r="P858" s="18"/>
      <c r="Q858" s="18"/>
      <c r="R858" s="18"/>
      <c r="S858" s="18"/>
      <c r="T858" s="18"/>
      <c r="U858" s="18"/>
    </row>
    <row r="859" s="2" customFormat="1" ht="22.8" customHeight="1" spans="1:21">
      <c r="A859" s="14" t="s">
        <v>41</v>
      </c>
      <c r="B859" s="14" t="s">
        <v>191</v>
      </c>
      <c r="C859" s="14" t="s">
        <v>46</v>
      </c>
      <c r="D859" s="15" t="s">
        <v>492</v>
      </c>
      <c r="E859" s="16" t="s">
        <v>507</v>
      </c>
      <c r="F859" s="17">
        <v>500</v>
      </c>
      <c r="G859" s="18"/>
      <c r="H859" s="18"/>
      <c r="I859" s="18"/>
      <c r="J859" s="18"/>
      <c r="K859" s="18">
        <v>500</v>
      </c>
      <c r="L859" s="18"/>
      <c r="M859" s="18"/>
      <c r="N859" s="18">
        <v>500</v>
      </c>
      <c r="O859" s="18"/>
      <c r="P859" s="18"/>
      <c r="Q859" s="18"/>
      <c r="R859" s="18"/>
      <c r="S859" s="18"/>
      <c r="T859" s="18"/>
      <c r="U859" s="18"/>
    </row>
    <row r="860" s="2" customFormat="1" ht="22.8" customHeight="1" spans="1:21">
      <c r="A860" s="14" t="s">
        <v>242</v>
      </c>
      <c r="B860" s="14" t="s">
        <v>31</v>
      </c>
      <c r="C860" s="14" t="s">
        <v>216</v>
      </c>
      <c r="D860" s="15" t="s">
        <v>492</v>
      </c>
      <c r="E860" s="16" t="s">
        <v>343</v>
      </c>
      <c r="F860" s="17">
        <v>300</v>
      </c>
      <c r="G860" s="18"/>
      <c r="H860" s="18"/>
      <c r="I860" s="18"/>
      <c r="J860" s="18"/>
      <c r="K860" s="18">
        <v>300</v>
      </c>
      <c r="L860" s="18"/>
      <c r="M860" s="18">
        <v>300</v>
      </c>
      <c r="N860" s="18"/>
      <c r="O860" s="18"/>
      <c r="P860" s="18"/>
      <c r="Q860" s="18"/>
      <c r="R860" s="18"/>
      <c r="S860" s="18"/>
      <c r="T860" s="18"/>
      <c r="U860" s="18"/>
    </row>
    <row r="861" s="2" customFormat="1" ht="22.8" customHeight="1" spans="1:21">
      <c r="A861" s="14" t="s">
        <v>425</v>
      </c>
      <c r="B861" s="14" t="s">
        <v>35</v>
      </c>
      <c r="C861" s="14" t="s">
        <v>46</v>
      </c>
      <c r="D861" s="15" t="s">
        <v>492</v>
      </c>
      <c r="E861" s="16" t="s">
        <v>429</v>
      </c>
      <c r="F861" s="17">
        <v>1396</v>
      </c>
      <c r="G861" s="18"/>
      <c r="H861" s="18"/>
      <c r="I861" s="18"/>
      <c r="J861" s="18"/>
      <c r="K861" s="18">
        <v>1396</v>
      </c>
      <c r="L861" s="18"/>
      <c r="M861" s="18">
        <v>1396</v>
      </c>
      <c r="N861" s="18"/>
      <c r="O861" s="18"/>
      <c r="P861" s="18"/>
      <c r="Q861" s="18"/>
      <c r="R861" s="18"/>
      <c r="S861" s="18"/>
      <c r="T861" s="18"/>
      <c r="U861" s="18"/>
    </row>
    <row r="862" s="2" customFormat="1" ht="22.8" customHeight="1" spans="1:21">
      <c r="A862" s="14" t="s">
        <v>29</v>
      </c>
      <c r="B862" s="14" t="s">
        <v>44</v>
      </c>
      <c r="C862" s="14" t="s">
        <v>31</v>
      </c>
      <c r="D862" s="15" t="s">
        <v>492</v>
      </c>
      <c r="E862" s="16" t="s">
        <v>33</v>
      </c>
      <c r="F862" s="17">
        <v>2950</v>
      </c>
      <c r="G862" s="18"/>
      <c r="H862" s="18"/>
      <c r="I862" s="18"/>
      <c r="J862" s="18"/>
      <c r="K862" s="18">
        <v>2950</v>
      </c>
      <c r="L862" s="18">
        <v>2900</v>
      </c>
      <c r="M862" s="18">
        <v>50</v>
      </c>
      <c r="N862" s="18"/>
      <c r="O862" s="18"/>
      <c r="P862" s="18"/>
      <c r="Q862" s="18"/>
      <c r="R862" s="18"/>
      <c r="S862" s="18"/>
      <c r="T862" s="18"/>
      <c r="U862" s="18"/>
    </row>
    <row r="863" s="2" customFormat="1" ht="22.8" customHeight="1" spans="1:21">
      <c r="A863" s="14" t="s">
        <v>34</v>
      </c>
      <c r="B863" s="14" t="s">
        <v>31</v>
      </c>
      <c r="C863" s="14" t="s">
        <v>51</v>
      </c>
      <c r="D863" s="15" t="s">
        <v>492</v>
      </c>
      <c r="E863" s="16" t="s">
        <v>420</v>
      </c>
      <c r="F863" s="17">
        <v>20</v>
      </c>
      <c r="G863" s="18"/>
      <c r="H863" s="18"/>
      <c r="I863" s="18"/>
      <c r="J863" s="18"/>
      <c r="K863" s="18">
        <v>20</v>
      </c>
      <c r="L863" s="18"/>
      <c r="M863" s="18">
        <v>20</v>
      </c>
      <c r="N863" s="18"/>
      <c r="O863" s="18"/>
      <c r="P863" s="18"/>
      <c r="Q863" s="18"/>
      <c r="R863" s="18"/>
      <c r="S863" s="18"/>
      <c r="T863" s="18"/>
      <c r="U863" s="18"/>
    </row>
    <row r="864" s="2" customFormat="1" ht="22.8" customHeight="1" spans="1:21">
      <c r="A864" s="14" t="s">
        <v>508</v>
      </c>
      <c r="B864" s="14" t="s">
        <v>31</v>
      </c>
      <c r="C864" s="14" t="s">
        <v>46</v>
      </c>
      <c r="D864" s="15" t="s">
        <v>492</v>
      </c>
      <c r="E864" s="16" t="s">
        <v>509</v>
      </c>
      <c r="F864" s="17">
        <v>90</v>
      </c>
      <c r="G864" s="18"/>
      <c r="H864" s="18"/>
      <c r="I864" s="18"/>
      <c r="J864" s="18"/>
      <c r="K864" s="18">
        <v>90</v>
      </c>
      <c r="L864" s="18"/>
      <c r="M864" s="18">
        <v>90</v>
      </c>
      <c r="N864" s="18"/>
      <c r="O864" s="18"/>
      <c r="P864" s="18"/>
      <c r="Q864" s="18"/>
      <c r="R864" s="18"/>
      <c r="S864" s="18"/>
      <c r="T864" s="18"/>
      <c r="U864" s="18"/>
    </row>
    <row r="865" s="2" customFormat="1" ht="22.8" customHeight="1" spans="1:21">
      <c r="A865" s="14" t="s">
        <v>425</v>
      </c>
      <c r="B865" s="14" t="s">
        <v>31</v>
      </c>
      <c r="C865" s="14" t="s">
        <v>46</v>
      </c>
      <c r="D865" s="15" t="s">
        <v>492</v>
      </c>
      <c r="E865" s="16" t="s">
        <v>428</v>
      </c>
      <c r="F865" s="17">
        <v>20</v>
      </c>
      <c r="G865" s="18"/>
      <c r="H865" s="18"/>
      <c r="I865" s="18"/>
      <c r="J865" s="18"/>
      <c r="K865" s="18">
        <v>20</v>
      </c>
      <c r="L865" s="18"/>
      <c r="M865" s="18">
        <v>20</v>
      </c>
      <c r="N865" s="18"/>
      <c r="O865" s="18"/>
      <c r="P865" s="18"/>
      <c r="Q865" s="18"/>
      <c r="R865" s="18"/>
      <c r="S865" s="18"/>
      <c r="T865" s="18"/>
      <c r="U865" s="18"/>
    </row>
    <row r="866" s="2" customFormat="1" ht="22.8" customHeight="1" spans="1:21">
      <c r="A866" s="14" t="s">
        <v>34</v>
      </c>
      <c r="B866" s="14" t="s">
        <v>31</v>
      </c>
      <c r="C866" s="14" t="s">
        <v>46</v>
      </c>
      <c r="D866" s="15" t="s">
        <v>492</v>
      </c>
      <c r="E866" s="16" t="s">
        <v>510</v>
      </c>
      <c r="F866" s="17">
        <v>8</v>
      </c>
      <c r="G866" s="18"/>
      <c r="H866" s="18"/>
      <c r="I866" s="18"/>
      <c r="J866" s="18"/>
      <c r="K866" s="18">
        <v>8</v>
      </c>
      <c r="L866" s="18"/>
      <c r="M866" s="18">
        <v>8</v>
      </c>
      <c r="N866" s="18"/>
      <c r="O866" s="18"/>
      <c r="P866" s="18"/>
      <c r="Q866" s="18"/>
      <c r="R866" s="18"/>
      <c r="S866" s="18"/>
      <c r="T866" s="18"/>
      <c r="U866" s="18"/>
    </row>
    <row r="867" s="2" customFormat="1" ht="22.8" customHeight="1" spans="1:21">
      <c r="A867" s="14" t="s">
        <v>29</v>
      </c>
      <c r="B867" s="14" t="s">
        <v>31</v>
      </c>
      <c r="C867" s="14" t="s">
        <v>39</v>
      </c>
      <c r="D867" s="15" t="s">
        <v>492</v>
      </c>
      <c r="E867" s="16" t="s">
        <v>59</v>
      </c>
      <c r="F867" s="17">
        <v>32</v>
      </c>
      <c r="G867" s="18"/>
      <c r="H867" s="18"/>
      <c r="I867" s="18"/>
      <c r="J867" s="18"/>
      <c r="K867" s="18">
        <v>32</v>
      </c>
      <c r="L867" s="18"/>
      <c r="M867" s="18">
        <v>32</v>
      </c>
      <c r="N867" s="18"/>
      <c r="O867" s="18"/>
      <c r="P867" s="18"/>
      <c r="Q867" s="18"/>
      <c r="R867" s="18"/>
      <c r="S867" s="18"/>
      <c r="T867" s="18"/>
      <c r="U867" s="18"/>
    </row>
    <row r="868" s="2" customFormat="1" ht="22.8" customHeight="1" spans="1:21">
      <c r="A868" s="14" t="s">
        <v>34</v>
      </c>
      <c r="B868" s="14" t="s">
        <v>39</v>
      </c>
      <c r="C868" s="14" t="s">
        <v>117</v>
      </c>
      <c r="D868" s="15" t="s">
        <v>492</v>
      </c>
      <c r="E868" s="16" t="s">
        <v>511</v>
      </c>
      <c r="F868" s="17">
        <v>420</v>
      </c>
      <c r="G868" s="18"/>
      <c r="H868" s="18"/>
      <c r="I868" s="18"/>
      <c r="J868" s="18"/>
      <c r="K868" s="18">
        <v>420</v>
      </c>
      <c r="L868" s="18"/>
      <c r="M868" s="18">
        <v>420</v>
      </c>
      <c r="N868" s="18"/>
      <c r="O868" s="18"/>
      <c r="P868" s="18"/>
      <c r="Q868" s="18"/>
      <c r="R868" s="18"/>
      <c r="S868" s="18"/>
      <c r="T868" s="18"/>
      <c r="U868" s="18"/>
    </row>
    <row r="869" s="2" customFormat="1" ht="22.8" customHeight="1" spans="1:21">
      <c r="A869" s="14" t="s">
        <v>29</v>
      </c>
      <c r="B869" s="14" t="s">
        <v>39</v>
      </c>
      <c r="C869" s="14" t="s">
        <v>39</v>
      </c>
      <c r="D869" s="15" t="s">
        <v>492</v>
      </c>
      <c r="E869" s="16" t="s">
        <v>59</v>
      </c>
      <c r="F869" s="17">
        <v>2</v>
      </c>
      <c r="G869" s="18"/>
      <c r="H869" s="18"/>
      <c r="I869" s="18"/>
      <c r="J869" s="18"/>
      <c r="K869" s="18">
        <v>2</v>
      </c>
      <c r="L869" s="18"/>
      <c r="M869" s="18">
        <v>2</v>
      </c>
      <c r="N869" s="18"/>
      <c r="O869" s="18"/>
      <c r="P869" s="18"/>
      <c r="Q869" s="18"/>
      <c r="R869" s="18"/>
      <c r="S869" s="18"/>
      <c r="T869" s="18"/>
      <c r="U869" s="18"/>
    </row>
    <row r="870" s="2" customFormat="1" ht="22.8" customHeight="1" spans="1:21">
      <c r="A870" s="14" t="s">
        <v>29</v>
      </c>
      <c r="B870" s="14" t="s">
        <v>50</v>
      </c>
      <c r="C870" s="14" t="s">
        <v>39</v>
      </c>
      <c r="D870" s="15" t="s">
        <v>492</v>
      </c>
      <c r="E870" s="16" t="s">
        <v>59</v>
      </c>
      <c r="F870" s="17">
        <v>4</v>
      </c>
      <c r="G870" s="18"/>
      <c r="H870" s="18"/>
      <c r="I870" s="18"/>
      <c r="J870" s="18"/>
      <c r="K870" s="18">
        <v>4</v>
      </c>
      <c r="L870" s="18"/>
      <c r="M870" s="18">
        <v>4</v>
      </c>
      <c r="N870" s="18"/>
      <c r="O870" s="18"/>
      <c r="P870" s="18"/>
      <c r="Q870" s="18"/>
      <c r="R870" s="18"/>
      <c r="S870" s="18"/>
      <c r="T870" s="18"/>
      <c r="U870" s="18"/>
    </row>
    <row r="871" s="2" customFormat="1" ht="22.8" customHeight="1" spans="1:21">
      <c r="A871" s="14" t="s">
        <v>29</v>
      </c>
      <c r="B871" s="14" t="s">
        <v>42</v>
      </c>
      <c r="C871" s="14" t="s">
        <v>39</v>
      </c>
      <c r="D871" s="15" t="s">
        <v>492</v>
      </c>
      <c r="E871" s="16" t="s">
        <v>59</v>
      </c>
      <c r="F871" s="17">
        <v>2.4</v>
      </c>
      <c r="G871" s="18"/>
      <c r="H871" s="18"/>
      <c r="I871" s="18"/>
      <c r="J871" s="18"/>
      <c r="K871" s="18">
        <v>2.4</v>
      </c>
      <c r="L871" s="18"/>
      <c r="M871" s="18">
        <v>2.4</v>
      </c>
      <c r="N871" s="18"/>
      <c r="O871" s="18"/>
      <c r="P871" s="18"/>
      <c r="Q871" s="18"/>
      <c r="R871" s="18"/>
      <c r="S871" s="18"/>
      <c r="T871" s="18"/>
      <c r="U871" s="18"/>
    </row>
    <row r="872" s="2" customFormat="1" ht="22.8" customHeight="1" spans="1:21">
      <c r="A872" s="14" t="s">
        <v>29</v>
      </c>
      <c r="B872" s="14" t="s">
        <v>44</v>
      </c>
      <c r="C872" s="14" t="s">
        <v>117</v>
      </c>
      <c r="D872" s="15" t="s">
        <v>492</v>
      </c>
      <c r="E872" s="16" t="s">
        <v>125</v>
      </c>
      <c r="F872" s="17">
        <v>80</v>
      </c>
      <c r="G872" s="18"/>
      <c r="H872" s="18"/>
      <c r="I872" s="18"/>
      <c r="J872" s="18"/>
      <c r="K872" s="18">
        <v>80</v>
      </c>
      <c r="L872" s="18"/>
      <c r="M872" s="18">
        <v>80</v>
      </c>
      <c r="N872" s="18"/>
      <c r="O872" s="18"/>
      <c r="P872" s="18"/>
      <c r="Q872" s="18"/>
      <c r="R872" s="18"/>
      <c r="S872" s="18"/>
      <c r="T872" s="18"/>
      <c r="U872" s="18"/>
    </row>
    <row r="873" s="2" customFormat="1" ht="22.8" customHeight="1" spans="1:21">
      <c r="A873" s="14" t="s">
        <v>34</v>
      </c>
      <c r="B873" s="14" t="s">
        <v>35</v>
      </c>
      <c r="C873" s="14" t="s">
        <v>35</v>
      </c>
      <c r="D873" s="15" t="s">
        <v>492</v>
      </c>
      <c r="E873" s="16" t="s">
        <v>36</v>
      </c>
      <c r="F873" s="17">
        <v>504</v>
      </c>
      <c r="G873" s="18"/>
      <c r="H873" s="18"/>
      <c r="I873" s="18"/>
      <c r="J873" s="18"/>
      <c r="K873" s="18">
        <v>504</v>
      </c>
      <c r="L873" s="18">
        <v>504</v>
      </c>
      <c r="M873" s="18"/>
      <c r="N873" s="18"/>
      <c r="O873" s="18"/>
      <c r="P873" s="18"/>
      <c r="Q873" s="18"/>
      <c r="R873" s="18"/>
      <c r="S873" s="18"/>
      <c r="T873" s="18"/>
      <c r="U873" s="18"/>
    </row>
    <row r="874" s="2" customFormat="1" ht="22.8" customHeight="1" spans="1:21">
      <c r="A874" s="14" t="s">
        <v>246</v>
      </c>
      <c r="B874" s="14" t="s">
        <v>31</v>
      </c>
      <c r="C874" s="14" t="s">
        <v>46</v>
      </c>
      <c r="D874" s="15" t="s">
        <v>492</v>
      </c>
      <c r="E874" s="16" t="s">
        <v>248</v>
      </c>
      <c r="F874" s="17">
        <v>680</v>
      </c>
      <c r="G874" s="18"/>
      <c r="H874" s="18"/>
      <c r="I874" s="18"/>
      <c r="J874" s="18"/>
      <c r="K874" s="18">
        <v>680</v>
      </c>
      <c r="L874" s="18"/>
      <c r="M874" s="18"/>
      <c r="N874" s="18"/>
      <c r="O874" s="18"/>
      <c r="P874" s="18"/>
      <c r="Q874" s="18">
        <v>680</v>
      </c>
      <c r="R874" s="18"/>
      <c r="S874" s="18"/>
      <c r="T874" s="18"/>
      <c r="U874" s="18"/>
    </row>
    <row r="875" s="2" customFormat="1" ht="22.8" customHeight="1" spans="1:21">
      <c r="A875" s="14" t="s">
        <v>242</v>
      </c>
      <c r="B875" s="14" t="s">
        <v>44</v>
      </c>
      <c r="C875" s="14" t="s">
        <v>46</v>
      </c>
      <c r="D875" s="15" t="s">
        <v>492</v>
      </c>
      <c r="E875" s="16" t="s">
        <v>512</v>
      </c>
      <c r="F875" s="17">
        <v>400</v>
      </c>
      <c r="G875" s="18"/>
      <c r="H875" s="18"/>
      <c r="I875" s="18"/>
      <c r="J875" s="18"/>
      <c r="K875" s="18">
        <v>400</v>
      </c>
      <c r="L875" s="18"/>
      <c r="M875" s="18"/>
      <c r="N875" s="18"/>
      <c r="O875" s="18"/>
      <c r="P875" s="18"/>
      <c r="Q875" s="18">
        <v>400</v>
      </c>
      <c r="R875" s="18"/>
      <c r="S875" s="18"/>
      <c r="T875" s="18"/>
      <c r="U875" s="18"/>
    </row>
    <row r="876" s="2" customFormat="1" ht="22.8" customHeight="1" spans="1:21">
      <c r="A876" s="14" t="s">
        <v>425</v>
      </c>
      <c r="B876" s="14" t="s">
        <v>44</v>
      </c>
      <c r="C876" s="14" t="s">
        <v>513</v>
      </c>
      <c r="D876" s="15" t="s">
        <v>492</v>
      </c>
      <c r="E876" s="16" t="s">
        <v>514</v>
      </c>
      <c r="F876" s="17">
        <v>100</v>
      </c>
      <c r="G876" s="18"/>
      <c r="H876" s="18"/>
      <c r="I876" s="18"/>
      <c r="J876" s="18"/>
      <c r="K876" s="18">
        <v>100</v>
      </c>
      <c r="L876" s="18"/>
      <c r="M876" s="18"/>
      <c r="N876" s="18"/>
      <c r="O876" s="18"/>
      <c r="P876" s="18"/>
      <c r="Q876" s="18">
        <v>100</v>
      </c>
      <c r="R876" s="18"/>
      <c r="S876" s="18"/>
      <c r="T876" s="18"/>
      <c r="U876" s="18"/>
    </row>
    <row r="877" s="2" customFormat="1" ht="22.8" customHeight="1" spans="1:21">
      <c r="A877" s="14" t="s">
        <v>425</v>
      </c>
      <c r="B877" s="14" t="s">
        <v>44</v>
      </c>
      <c r="C877" s="14" t="s">
        <v>46</v>
      </c>
      <c r="D877" s="15" t="s">
        <v>492</v>
      </c>
      <c r="E877" s="16" t="s">
        <v>427</v>
      </c>
      <c r="F877" s="17">
        <v>200</v>
      </c>
      <c r="G877" s="18"/>
      <c r="H877" s="18"/>
      <c r="I877" s="18"/>
      <c r="J877" s="18"/>
      <c r="K877" s="18">
        <v>200</v>
      </c>
      <c r="L877" s="18"/>
      <c r="M877" s="18"/>
      <c r="N877" s="18"/>
      <c r="O877" s="18"/>
      <c r="P877" s="18"/>
      <c r="Q877" s="18">
        <v>200</v>
      </c>
      <c r="R877" s="18"/>
      <c r="S877" s="18"/>
      <c r="T877" s="18"/>
      <c r="U877" s="18"/>
    </row>
    <row r="878" s="2" customFormat="1" ht="22.8" customHeight="1" spans="1:21">
      <c r="A878" s="14" t="s">
        <v>348</v>
      </c>
      <c r="B878" s="14" t="s">
        <v>46</v>
      </c>
      <c r="C878" s="14" t="s">
        <v>46</v>
      </c>
      <c r="D878" s="15" t="s">
        <v>492</v>
      </c>
      <c r="E878" s="16" t="s">
        <v>515</v>
      </c>
      <c r="F878" s="17">
        <v>120</v>
      </c>
      <c r="G878" s="18"/>
      <c r="H878" s="18"/>
      <c r="I878" s="18"/>
      <c r="J878" s="18"/>
      <c r="K878" s="18">
        <v>120</v>
      </c>
      <c r="L878" s="18"/>
      <c r="M878" s="18"/>
      <c r="N878" s="18"/>
      <c r="O878" s="18"/>
      <c r="P878" s="18"/>
      <c r="Q878" s="18">
        <v>120</v>
      </c>
      <c r="R878" s="18"/>
      <c r="S878" s="18"/>
      <c r="T878" s="18"/>
      <c r="U878" s="18"/>
    </row>
    <row r="879" s="2" customFormat="1" ht="22.8" customHeight="1" spans="1:21">
      <c r="A879" s="21"/>
      <c r="B879" s="21"/>
      <c r="C879" s="21"/>
      <c r="D879" s="22" t="s">
        <v>486</v>
      </c>
      <c r="E879" s="22" t="s">
        <v>487</v>
      </c>
      <c r="F879" s="23">
        <v>259.4</v>
      </c>
      <c r="G879" s="24"/>
      <c r="H879" s="24">
        <v>0</v>
      </c>
      <c r="I879" s="24">
        <v>0</v>
      </c>
      <c r="J879" s="24">
        <v>0</v>
      </c>
      <c r="K879" s="24">
        <v>259.4</v>
      </c>
      <c r="L879" s="24">
        <v>0</v>
      </c>
      <c r="M879" s="24">
        <v>259.4</v>
      </c>
      <c r="N879" s="24"/>
      <c r="O879" s="24"/>
      <c r="P879" s="24"/>
      <c r="Q879" s="24"/>
      <c r="R879" s="24"/>
      <c r="S879" s="24"/>
      <c r="T879" s="24"/>
      <c r="U879" s="24"/>
    </row>
    <row r="880" s="2" customFormat="1" ht="22.8" customHeight="1" spans="1:21">
      <c r="A880" s="25" t="s">
        <v>223</v>
      </c>
      <c r="B880" s="25" t="s">
        <v>39</v>
      </c>
      <c r="C880" s="25" t="s">
        <v>39</v>
      </c>
      <c r="D880" s="26" t="s">
        <v>488</v>
      </c>
      <c r="E880" s="27" t="s">
        <v>59</v>
      </c>
      <c r="F880" s="28">
        <v>13</v>
      </c>
      <c r="G880" s="29"/>
      <c r="H880" s="29"/>
      <c r="I880" s="29"/>
      <c r="J880" s="29"/>
      <c r="K880" s="29">
        <v>13</v>
      </c>
      <c r="L880" s="29"/>
      <c r="M880" s="29">
        <v>13</v>
      </c>
      <c r="N880" s="29"/>
      <c r="O880" s="29"/>
      <c r="P880" s="29"/>
      <c r="Q880" s="29"/>
      <c r="R880" s="29"/>
      <c r="S880" s="29"/>
      <c r="T880" s="29"/>
      <c r="U880" s="29"/>
    </row>
    <row r="881" s="2" customFormat="1" ht="22.8" customHeight="1" spans="1:21">
      <c r="A881" s="25" t="s">
        <v>223</v>
      </c>
      <c r="B881" s="25" t="s">
        <v>39</v>
      </c>
      <c r="C881" s="25" t="s">
        <v>31</v>
      </c>
      <c r="D881" s="26" t="s">
        <v>488</v>
      </c>
      <c r="E881" s="27" t="s">
        <v>33</v>
      </c>
      <c r="F881" s="28">
        <v>246.4</v>
      </c>
      <c r="G881" s="29"/>
      <c r="H881" s="29"/>
      <c r="I881" s="29"/>
      <c r="J881" s="29"/>
      <c r="K881" s="29">
        <v>246.4</v>
      </c>
      <c r="L881" s="29"/>
      <c r="M881" s="29">
        <v>246.4</v>
      </c>
      <c r="N881" s="29"/>
      <c r="O881" s="29"/>
      <c r="P881" s="29"/>
      <c r="Q881" s="29"/>
      <c r="R881" s="29"/>
      <c r="S881" s="29"/>
      <c r="T881" s="29"/>
      <c r="U881" s="29"/>
    </row>
  </sheetData>
  <mergeCells count="9">
    <mergeCell ref="A1:U1"/>
    <mergeCell ref="A2:E2"/>
    <mergeCell ref="N2:U2"/>
    <mergeCell ref="A3:C3"/>
    <mergeCell ref="G3:J3"/>
    <mergeCell ref="K3:U3"/>
    <mergeCell ref="D3:D4"/>
    <mergeCell ref="E3:E4"/>
    <mergeCell ref="F3:F4"/>
  </mergeCells>
  <pageMargins left="0.75" right="0.75" top="1" bottom="1" header="0.511805555555556" footer="0.511805555555556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2019-03-26T02:08:00Z</dcterms:created>
  <dcterms:modified xsi:type="dcterms:W3CDTF">2023-05-16T04:46:59Z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0ABAFD9809B94F98841E576EFD996DCC</vt:lpwstr>
  </property>
</Properties>
</file>