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机关事业单位基本养老保险基金预算表" sheetId="1" r:id="rId1"/>
  </sheets>
  <calcPr calcId="144525"/>
</workbook>
</file>

<file path=xl/sharedStrings.xml><?xml version="1.0" encoding="utf-8"?>
<sst xmlns="http://schemas.openxmlformats.org/spreadsheetml/2006/main" count="53" uniqueCount="32">
  <si>
    <t>2023年机关事业单位基本养老保险基金收支预算表</t>
  </si>
  <si>
    <t>社预04表</t>
  </si>
  <si>
    <t>北塔区</t>
  </si>
  <si>
    <t>单位：元</t>
  </si>
  <si>
    <t>项        目</t>
  </si>
  <si>
    <t>2022年执行数</t>
  </si>
  <si>
    <t>2023年预算数</t>
  </si>
  <si>
    <t>一、基本养老保险费收入</t>
  </si>
  <si>
    <t>一、基本养老金支出</t>
  </si>
  <si>
    <t xml:space="preserve">    其中：当期征缴收入</t>
  </si>
  <si>
    <t>二、转移支出</t>
  </si>
  <si>
    <t>二、财政补贴收入</t>
  </si>
  <si>
    <t>三、其他支出</t>
  </si>
  <si>
    <t xml:space="preserve">    其中：地方财政补贴</t>
  </si>
  <si>
    <t>×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</si>
  <si>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</si>
  <si>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</si>
  <si>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</si>
  <si>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</si>
  <si>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</si>
  <si>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</si>
  <si>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</si>
  <si>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</si>
  <si>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</si>
  <si>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</si>
  <si>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</si>
  <si>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</si>
  <si>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</si>
  <si>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</si>
  <si>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</si>
  <si>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总        计</t>
  </si>
  <si>
    <t>第 4 页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</si>
</sst>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;\-#,##0.00"/>
    <numFmt numFmtId="177" formatCode="#,##0.00_ ;\-#,##0.00;;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7"/>
      <color indexed="8"/>
      <name val="华文中宋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5" borderId="19" applyNumberFormat="0" applyAlignment="0" applyProtection="0">
      <alignment vertical="center"/>
    </xf>
    <xf numFmtId="0" fontId="19" fillId="25" borderId="16" applyNumberFormat="0" applyAlignment="0" applyProtection="0">
      <alignment vertical="center"/>
    </xf>
    <xf numFmtId="0" fontId="17" fillId="24" borderId="1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vertical="center"/>
    </xf>
    <xf numFmtId="49" fontId="4" fillId="2" borderId="1" xfId="49" applyNumberFormat="1" applyFont="1" applyFill="1" applyBorder="1" applyAlignment="1">
      <alignment horizontal="right" vertical="center"/>
    </xf>
    <xf numFmtId="49" fontId="5" fillId="2" borderId="2" xfId="49" applyNumberFormat="1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vertical="center"/>
    </xf>
    <xf numFmtId="177" fontId="4" fillId="2" borderId="2" xfId="49" applyNumberFormat="1" applyFont="1" applyFill="1" applyBorder="1" applyAlignment="1">
      <alignment horizontal="right" vertical="center"/>
    </xf>
    <xf numFmtId="177" fontId="4" fillId="2" borderId="4" xfId="49" applyNumberFormat="1" applyFont="1" applyFill="1" applyBorder="1" applyAlignment="1">
      <alignment horizontal="right" vertical="center"/>
    </xf>
    <xf numFmtId="49" fontId="4" fillId="2" borderId="5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vertical="center"/>
    </xf>
    <xf numFmtId="49" fontId="4" fillId="2" borderId="7" xfId="49" applyNumberFormat="1" applyFont="1" applyFill="1" applyBorder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176" fontId="4" fillId="2" borderId="8" xfId="49" applyNumberFormat="1" applyFont="1" applyFill="1" applyBorder="1" applyAlignment="1">
      <alignment horizontal="center" vertical="center"/>
    </xf>
    <xf numFmtId="49" fontId="4" fillId="2" borderId="9" xfId="49" applyNumberFormat="1" applyFont="1" applyFill="1" applyBorder="1" applyAlignment="1">
      <alignment horizontal="center" vertical="center"/>
    </xf>
    <xf numFmtId="49" fontId="4" fillId="2" borderId="10" xfId="49" applyNumberFormat="1" applyFont="1" applyFill="1" applyBorder="1" applyAlignment="1">
      <alignment horizontal="center" vertical="center"/>
    </xf>
    <xf numFmtId="49" fontId="4" fillId="2" borderId="7" xfId="49" applyNumberFormat="1" applyFont="1" applyFill="1" applyBorder="1" applyAlignment="1">
      <alignment horizontal="left" vertical="center"/>
    </xf>
    <xf numFmtId="177" fontId="4" fillId="2" borderId="8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vertical="center"/>
    </xf>
    <xf numFmtId="177" fontId="4" fillId="3" borderId="12" xfId="49" applyNumberFormat="1" applyFont="1" applyFill="1" applyBorder="1" applyAlignment="1">
      <alignment horizontal="right" vertical="center"/>
    </xf>
    <xf numFmtId="177" fontId="4" fillId="3" borderId="5" xfId="49" applyNumberFormat="1" applyFont="1" applyFill="1" applyBorder="1" applyAlignment="1">
      <alignment horizontal="right" vertical="center"/>
    </xf>
    <xf numFmtId="177" fontId="4" fillId="2" borderId="13" xfId="49" applyNumberFormat="1" applyFont="1" applyFill="1" applyBorder="1" applyAlignment="1">
      <alignment horizontal="right" vertical="center"/>
    </xf>
    <xf numFmtId="177" fontId="4" fillId="3" borderId="11" xfId="49" applyNumberFormat="1" applyFont="1" applyFill="1" applyBorder="1" applyAlignment="1">
      <alignment horizontal="right" vertical="center"/>
    </xf>
    <xf numFmtId="177" fontId="4" fillId="3" borderId="7" xfId="49" applyNumberFormat="1" applyFont="1" applyFill="1" applyBorder="1" applyAlignment="1">
      <alignment horizontal="right" vertical="center"/>
    </xf>
    <xf numFmtId="49" fontId="4" fillId="2" borderId="11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center" vertical="center"/>
    </xf>
    <xf numFmtId="49" fontId="4" fillId="2" borderId="13" xfId="49" applyNumberFormat="1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vertical="center"/>
    </xf>
    <xf numFmtId="0" fontId="4" fillId="2" borderId="0" xfId="49" applyFont="1" applyFill="1" applyAlignment="1">
      <alignment vertical="center"/>
    </xf>
    <xf numFmtId="0" fontId="4" fillId="2" borderId="14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B21" sqref="B21"/>
    </sheetView>
  </sheetViews>
  <sheetFormatPr defaultColWidth="8" defaultRowHeight="13.5" outlineLevelCol="5"/>
  <cols>
    <col min="1" max="1" width="33.4166666666667" style="2"/>
    <col min="2" max="3" width="27.25" style="2"/>
    <col min="4" max="4" width="33.4166666666667" style="2"/>
    <col min="5" max="6" width="27.25" style="2"/>
    <col min="7" max="16384" width="8" style="1"/>
  </cols>
  <sheetData>
    <row r="1" s="1" customFormat="1" ht="48" customHeight="1" spans="1:6">
      <c r="A1" s="3" t="s">
        <v>0</v>
      </c>
      <c r="B1" s="4"/>
      <c r="C1" s="4"/>
      <c r="D1" s="4"/>
      <c r="E1" s="4"/>
      <c r="F1" s="4"/>
    </row>
    <row r="2" s="1" customFormat="1" ht="21" customHeight="1" spans="1:6">
      <c r="A2" s="5"/>
      <c r="B2" s="5"/>
      <c r="C2" s="5"/>
      <c r="D2" s="5"/>
      <c r="E2" s="6"/>
      <c r="F2" s="7" t="s">
        <v>1</v>
      </c>
    </row>
    <row r="3" s="1" customFormat="1" ht="21" customHeight="1" spans="1:6">
      <c r="A3" s="8" t="s">
        <v>2</v>
      </c>
      <c r="B3" s="8"/>
      <c r="C3" s="8"/>
      <c r="D3" s="8"/>
      <c r="E3" s="9"/>
      <c r="F3" s="9" t="s">
        <v>3</v>
      </c>
    </row>
    <row r="4" s="1" customFormat="1" ht="28.5" customHeight="1" spans="1:6">
      <c r="A4" s="10" t="s">
        <v>4</v>
      </c>
      <c r="B4" s="10" t="s">
        <v>5</v>
      </c>
      <c r="C4" s="10" t="s">
        <v>6</v>
      </c>
      <c r="D4" s="10" t="s">
        <v>4</v>
      </c>
      <c r="E4" s="10" t="s">
        <v>5</v>
      </c>
      <c r="F4" s="10" t="s">
        <v>6</v>
      </c>
    </row>
    <row r="5" s="1" customFormat="1" ht="28.5" customHeight="1" spans="1:6">
      <c r="A5" s="11" t="s">
        <v>7</v>
      </c>
      <c r="B5" s="12">
        <v>31114514.55</v>
      </c>
      <c r="C5" s="13">
        <v>33349624.82</v>
      </c>
      <c r="D5" s="11" t="s">
        <v>8</v>
      </c>
      <c r="E5" s="12">
        <v>45213539.64</v>
      </c>
      <c r="F5" s="13">
        <v>48959939.64</v>
      </c>
    </row>
    <row r="6" s="1" customFormat="1" ht="28.5" customHeight="1" spans="1:6">
      <c r="A6" s="14" t="s">
        <v>9</v>
      </c>
      <c r="B6" s="12">
        <v>27114514.55</v>
      </c>
      <c r="C6" s="13">
        <v>32849624.82</v>
      </c>
      <c r="D6" s="14" t="s">
        <v>10</v>
      </c>
      <c r="E6" s="12">
        <v>1975572.1</v>
      </c>
      <c r="F6" s="13">
        <v>450000</v>
      </c>
    </row>
    <row r="7" s="1" customFormat="1" ht="28.5" customHeight="1" spans="1:6">
      <c r="A7" s="11" t="s">
        <v>11</v>
      </c>
      <c r="B7" s="12">
        <v>10610000</v>
      </c>
      <c r="C7" s="13">
        <v>11210000</v>
      </c>
      <c r="D7" s="15" t="s">
        <v>12</v>
      </c>
      <c r="E7" s="12">
        <v>60387.4</v>
      </c>
      <c r="F7" s="13">
        <v>0</v>
      </c>
    </row>
    <row r="8" s="1" customFormat="1" ht="28.5" customHeight="1" spans="1:6">
      <c r="A8" s="16" t="s">
        <v>13</v>
      </c>
      <c r="B8" s="12">
        <v>0</v>
      </c>
      <c r="C8" s="13">
        <v>600000</v>
      </c>
      <c r="D8" s="17" t="s">
        <v>14</v>
      </c>
      <c r="E8" s="18" t="s">
        <v>14</v>
      </c>
      <c r="F8" s="18" t="s">
        <v>14</v>
      </c>
    </row>
    <row r="9" s="1" customFormat="1" ht="28.5" customHeight="1" spans="1:6">
      <c r="A9" s="16" t="s">
        <v>15</v>
      </c>
      <c r="B9" s="12">
        <v>55000</v>
      </c>
      <c r="C9" s="12">
        <v>56650</v>
      </c>
      <c r="D9" s="19" t="s">
        <v>14</v>
      </c>
      <c r="E9" s="19" t="s">
        <v>14</v>
      </c>
      <c r="F9" s="20" t="s">
        <v>14</v>
      </c>
    </row>
    <row r="10" s="1" customFormat="1" ht="28.5" customHeight="1" spans="1:6">
      <c r="A10" s="21" t="s">
        <v>16</v>
      </c>
      <c r="B10" s="12">
        <v>7520122.92</v>
      </c>
      <c r="C10" s="12">
        <v>4800000</v>
      </c>
      <c r="D10" s="19" t="s">
        <v>14</v>
      </c>
      <c r="E10" s="19" t="s">
        <v>14</v>
      </c>
      <c r="F10" s="20" t="s">
        <v>14</v>
      </c>
    </row>
    <row r="11" s="1" customFormat="1" ht="28.5" customHeight="1" spans="1:6">
      <c r="A11" s="16" t="s">
        <v>17</v>
      </c>
      <c r="B11" s="12">
        <v>9340.99</v>
      </c>
      <c r="C11" s="12">
        <v>0</v>
      </c>
      <c r="D11" s="19" t="s">
        <v>14</v>
      </c>
      <c r="E11" s="19" t="s">
        <v>14</v>
      </c>
      <c r="F11" s="20" t="s">
        <v>14</v>
      </c>
    </row>
    <row r="12" s="1" customFormat="1" ht="28.5" customHeight="1" spans="1:6">
      <c r="A12" s="16" t="s">
        <v>18</v>
      </c>
      <c r="B12" s="22">
        <v>0</v>
      </c>
      <c r="C12" s="22">
        <v>0</v>
      </c>
      <c r="D12" s="19" t="s">
        <v>14</v>
      </c>
      <c r="E12" s="19" t="s">
        <v>14</v>
      </c>
      <c r="F12" s="20" t="s">
        <v>14</v>
      </c>
    </row>
    <row r="13" s="1" customFormat="1" ht="28.5" customHeight="1" spans="1:6">
      <c r="A13" s="23" t="s">
        <v>19</v>
      </c>
      <c r="B13" s="24">
        <f>B5+B7+B9+B10+B11</f>
        <v>49308978.46</v>
      </c>
      <c r="C13" s="24">
        <f>C5+C7+C9+C10+C11</f>
        <v>49416274.82</v>
      </c>
      <c r="D13" s="23" t="s">
        <v>20</v>
      </c>
      <c r="E13" s="24">
        <f>E5+E6+E7</f>
        <v>47249499.14</v>
      </c>
      <c r="F13" s="25">
        <f>F5+F6+F7</f>
        <v>49409939.64</v>
      </c>
    </row>
    <row r="14" s="1" customFormat="1" ht="28.5" customHeight="1" spans="1:6">
      <c r="A14" s="16" t="s">
        <v>21</v>
      </c>
      <c r="B14" s="12">
        <v>0</v>
      </c>
      <c r="C14" s="13">
        <v>0</v>
      </c>
      <c r="D14" s="16" t="s">
        <v>22</v>
      </c>
      <c r="E14" s="12">
        <v>0</v>
      </c>
      <c r="F14" s="13">
        <v>0</v>
      </c>
    </row>
    <row r="15" s="1" customFormat="1" ht="28.5" customHeight="1" spans="1:6">
      <c r="A15" s="16" t="s">
        <v>23</v>
      </c>
      <c r="B15" s="22">
        <v>0</v>
      </c>
      <c r="C15" s="26">
        <v>0</v>
      </c>
      <c r="D15" s="16" t="s">
        <v>24</v>
      </c>
      <c r="E15" s="22">
        <v>0</v>
      </c>
      <c r="F15" s="26">
        <v>0</v>
      </c>
    </row>
    <row r="16" s="1" customFormat="1" ht="28.5" customHeight="1" spans="1:6">
      <c r="A16" s="23" t="s">
        <v>25</v>
      </c>
      <c r="B16" s="27">
        <f t="shared" ref="B16:F16" si="0">B13+B14+B15</f>
        <v>49308978.46</v>
      </c>
      <c r="C16" s="24">
        <f t="shared" si="0"/>
        <v>49416274.82</v>
      </c>
      <c r="D16" s="23" t="s">
        <v>26</v>
      </c>
      <c r="E16" s="27">
        <f t="shared" si="0"/>
        <v>47249499.14</v>
      </c>
      <c r="F16" s="28">
        <f t="shared" si="0"/>
        <v>49409939.64</v>
      </c>
    </row>
    <row r="17" s="1" customFormat="1" ht="28.5" customHeight="1" spans="1:6">
      <c r="A17" s="29" t="s">
        <v>14</v>
      </c>
      <c r="B17" s="30" t="s">
        <v>14</v>
      </c>
      <c r="C17" s="31" t="s">
        <v>14</v>
      </c>
      <c r="D17" s="23" t="s">
        <v>27</v>
      </c>
      <c r="E17" s="27">
        <f>B16-E16</f>
        <v>2059479.32</v>
      </c>
      <c r="F17" s="28">
        <f>C16-F16</f>
        <v>6335.1799999997</v>
      </c>
    </row>
    <row r="18" s="1" customFormat="1" ht="28.5" customHeight="1" spans="1:6">
      <c r="A18" s="16" t="s">
        <v>28</v>
      </c>
      <c r="B18" s="26">
        <v>8326443.63</v>
      </c>
      <c r="C18" s="27">
        <f>E18</f>
        <v>10385922.95</v>
      </c>
      <c r="D18" s="23" t="s">
        <v>29</v>
      </c>
      <c r="E18" s="27">
        <f>B18+E17</f>
        <v>10385922.95</v>
      </c>
      <c r="F18" s="28">
        <f>C18+F17</f>
        <v>10392258.13</v>
      </c>
    </row>
    <row r="19" s="1" customFormat="1" ht="28.5" customHeight="1" spans="1:6">
      <c r="A19" s="29" t="s">
        <v>30</v>
      </c>
      <c r="B19" s="27">
        <f t="shared" ref="B19:F19" si="1">B16+B18</f>
        <v>57635422.09</v>
      </c>
      <c r="C19" s="27">
        <f t="shared" si="1"/>
        <v>59802197.77</v>
      </c>
      <c r="D19" s="29" t="s">
        <v>30</v>
      </c>
      <c r="E19" s="27">
        <f t="shared" si="1"/>
        <v>57635422.09</v>
      </c>
      <c r="F19" s="25">
        <f t="shared" si="1"/>
        <v>59802197.77</v>
      </c>
    </row>
    <row r="20" s="1" customFormat="1" ht="28.5" customHeight="1" spans="1:6">
      <c r="A20" s="32"/>
      <c r="B20" s="33"/>
      <c r="C20" s="33"/>
      <c r="D20" s="32"/>
      <c r="E20" s="33"/>
      <c r="F20" s="34" t="s">
        <v>31</v>
      </c>
    </row>
  </sheetData>
  <mergeCells count="1">
    <mergeCell ref="A1:F1"/>
  </mergeCells>
  <pageMargins left="0.75" right="0.75" top="0.15625" bottom="1" header="0.511805555555556" footer="0.511805555555556"/>
  <pageSetup paperSize="9" scale="9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2023年机关事业单位基本养老保险基金预算表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2019-03-26T01:43:00Z</dcterms:created>
  <dcterms:modified xsi:type="dcterms:W3CDTF">2023-05-15T01:52:06Z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F2A36677B9954B33A59163C7A7A64E79</vt:lpwstr>
  </property>
</Properties>
</file>