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2021年北塔区政府性基金预算收支明细表" sheetId="1" r:id="rId1"/>
  </sheets>
  <calcPr calcId="144525"/>
</workbook>
</file>

<file path=xl/sharedStrings.xml><?xml version="1.0" encoding="utf-8"?>
<sst xmlns="http://schemas.openxmlformats.org/spreadsheetml/2006/main" count="94" uniqueCount="92">
  <si>
    <t>2021年北塔区政府性基金预算收支明细表</t>
  </si>
  <si>
    <t>单位:万元</t>
  </si>
  <si>
    <t>收入项目</t>
  </si>
  <si>
    <t>合计</t>
  </si>
  <si>
    <t>本年收入</t>
  </si>
  <si>
    <t>上级补助收入</t>
  </si>
  <si>
    <t>待偿债置换专项债券上年结余</t>
  </si>
  <si>
    <t>上年结余</t>
  </si>
  <si>
    <t>调入资金</t>
  </si>
  <si>
    <t>债务(转贷)收入</t>
  </si>
  <si>
    <t>省补助计划单列市收入</t>
  </si>
  <si>
    <t>支出项目</t>
  </si>
  <si>
    <t>本年支出</t>
  </si>
  <si>
    <t>上解上级支出</t>
  </si>
  <si>
    <t>调出资金</t>
  </si>
  <si>
    <t>债务还本支出</t>
  </si>
  <si>
    <t>计划单列市上解省支出</t>
  </si>
  <si>
    <t>结余项目</t>
  </si>
  <si>
    <t>待偿债置换专项债券结余</t>
  </si>
  <si>
    <t>年终结余</t>
  </si>
  <si>
    <t>核电站乏燃料处理处置基金收入</t>
  </si>
  <si>
    <t>核电站乏燃料处理处置基金支出</t>
  </si>
  <si>
    <t>核电站乏燃料处理处置基金结余</t>
  </si>
  <si>
    <t>国家电影事业发展专项资金相关收入</t>
  </si>
  <si>
    <t>国家电影事业发展专项资金相关支出</t>
  </si>
  <si>
    <t>国家电影事业发展专项资金相关结余</t>
  </si>
  <si>
    <t>旅游发展基金收入</t>
  </si>
  <si>
    <t>旅游发展基金支出</t>
  </si>
  <si>
    <t>旅游发展基金结余</t>
  </si>
  <si>
    <t>大中型水库移民后期扶持基金收入</t>
  </si>
  <si>
    <t>大中型水库移民后期扶持基金支出</t>
  </si>
  <si>
    <t>大中型水库移民后期扶持基金结余</t>
  </si>
  <si>
    <t>小型水库移民扶助基金相关收入</t>
  </si>
  <si>
    <t>小型水库移民扶助基金相关支出</t>
  </si>
  <si>
    <t>小型水库移民扶助基金相关结余</t>
  </si>
  <si>
    <t>可再生能源电价附加收入</t>
  </si>
  <si>
    <t>可再生能源电价附加收入安排的支出</t>
  </si>
  <si>
    <t>可再生能源电价附加结余</t>
  </si>
  <si>
    <t>国有土地使用权出让相关收入</t>
  </si>
  <si>
    <t>国有土地使用权出让相关支出</t>
  </si>
  <si>
    <t>国有土地使用权出让相关结余</t>
  </si>
  <si>
    <t>国有土地收益基金相关收入</t>
  </si>
  <si>
    <t>国有土地收益基金相关支出</t>
  </si>
  <si>
    <t>国有土地收益基金相关结余</t>
  </si>
  <si>
    <t>农业土地开发资金相关收入</t>
  </si>
  <si>
    <t>农业土地开发资金相关支出</t>
  </si>
  <si>
    <t>农业土地开发资金相关结余</t>
  </si>
  <si>
    <t>城市基础设施配套费相关收入</t>
  </si>
  <si>
    <t>城市基础设施配套费相关支出</t>
  </si>
  <si>
    <t>城市基础设施配套费相关结余</t>
  </si>
  <si>
    <t>污水处理费相关收入</t>
  </si>
  <si>
    <t>污水处理费相关支出</t>
  </si>
  <si>
    <t>污水处理费相关结余</t>
  </si>
  <si>
    <t>大中型水库库区基金相关收入</t>
  </si>
  <si>
    <t>大中型水库库区基金相关支出</t>
  </si>
  <si>
    <t>大中型水库库区基金相关结余</t>
  </si>
  <si>
    <t>三峡水库库区基金收入</t>
  </si>
  <si>
    <t>三峡水库库区基金支出</t>
  </si>
  <si>
    <t>三峡水库库区基金结余</t>
  </si>
  <si>
    <t>国家重大水利工程建设基金相关收入</t>
  </si>
  <si>
    <t>国家重大水利工程建设基金相关支出</t>
  </si>
  <si>
    <t>国家重大水利工程建设基金相关结余</t>
  </si>
  <si>
    <t>海南省高等级公路车辆通行附加费相关收入</t>
  </si>
  <si>
    <t>海南省高等级公路车辆通行附加费相关支出</t>
  </si>
  <si>
    <t>海南省高等级公路车辆通行附加费相关结余</t>
  </si>
  <si>
    <t>车辆通行费相关收入</t>
  </si>
  <si>
    <t>车辆通行费相关支出</t>
  </si>
  <si>
    <t>车辆通行费相关结余</t>
  </si>
  <si>
    <t>港口建设费相关收入</t>
  </si>
  <si>
    <t>港口建设费相关支出</t>
  </si>
  <si>
    <t>港口建设费相关结余</t>
  </si>
  <si>
    <t>民航发展基金收入</t>
  </si>
  <si>
    <t>民航发展基金支出</t>
  </si>
  <si>
    <t>民航发展基金结余</t>
  </si>
  <si>
    <t>农网还贷资金收入</t>
  </si>
  <si>
    <t>农网还贷资金支出</t>
  </si>
  <si>
    <t>农网还贷资金结余</t>
  </si>
  <si>
    <t>彩票发行机构和彩票销售机构的业务费用</t>
  </si>
  <si>
    <t>彩票发行销售机构业务费安排的支出</t>
  </si>
  <si>
    <t>彩票发行机构和彩票销售机构的业务费用结余</t>
  </si>
  <si>
    <t>彩票公益金收入</t>
  </si>
  <si>
    <t>彩票公益金安排的支出</t>
  </si>
  <si>
    <t>彩票公益金结余</t>
  </si>
  <si>
    <t>其他政府性基金相关收入</t>
  </si>
  <si>
    <t>其他政府性基金相关支出</t>
  </si>
  <si>
    <t>其他政府性基金相关结余</t>
  </si>
  <si>
    <t xml:space="preserve">  其中:抗疫特别国债上年结余</t>
  </si>
  <si>
    <t xml:space="preserve">  其中:抗疫特别国债安排的支出</t>
  </si>
  <si>
    <t xml:space="preserve">  其中:抗疫特别国债结余</t>
  </si>
  <si>
    <t>收 入 合 计</t>
  </si>
  <si>
    <t>支 出 合 计</t>
  </si>
  <si>
    <t>结 余 合 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</si>
</sst>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2"/>
      <name val="宋体"/>
      <charset val="134"/>
    </font>
    <font>
      <sz val="14"/>
      <name val="仿宋_GB2312"/>
      <charset val="134"/>
    </font>
    <font>
      <b/>
      <sz val="14"/>
      <name val="仿宋_GB2312"/>
      <charset val="134"/>
    </font>
    <font>
      <sz val="16"/>
      <name val="黑体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42" fontId="5" fillId="0" borderId="0" applyFon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3" fillId="11" borderId="8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5" fillId="3" borderId="6" applyNumberFormat="0" applyFont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8" fillId="0" borderId="12" applyNumberFormat="0" applyFill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23" fillId="13" borderId="13" applyNumberFormat="0" applyAlignment="0" applyProtection="0">
      <alignment vertical="center"/>
    </xf>
    <xf numFmtId="0" fontId="14" fillId="13" borderId="8" applyNumberFormat="0" applyAlignment="0" applyProtection="0">
      <alignment vertical="center"/>
    </xf>
    <xf numFmtId="0" fontId="10" fillId="7" borderId="7" applyNumberFormat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</cellStyleXfs>
  <cellXfs count="20">
    <xf numFmtId="0" fontId="0" fillId="0" borderId="0" xfId="0"/>
    <xf numFmtId="0" fontId="1" fillId="0" borderId="0" xfId="0" applyFont="1" applyFill="1" applyBorder="1" applyAlignment="1"/>
    <xf numFmtId="0" fontId="2" fillId="0" borderId="0" xfId="0" applyFont="1" applyFill="1" applyBorder="1" applyAlignment="1">
      <alignment wrapText="1"/>
    </xf>
    <xf numFmtId="0" fontId="1" fillId="2" borderId="0" xfId="0" applyFont="1" applyFill="1" applyBorder="1" applyAlignment="1"/>
    <xf numFmtId="0" fontId="1" fillId="0" borderId="0" xfId="0" applyFont="1" applyFill="1"/>
    <xf numFmtId="0" fontId="3" fillId="0" borderId="0" xfId="0" applyNumberFormat="1" applyFont="1" applyFill="1" applyAlignment="1" applyProtection="1">
      <alignment horizontal="center" vertical="center"/>
    </xf>
    <xf numFmtId="0" fontId="1" fillId="0" borderId="0" xfId="0" applyNumberFormat="1" applyFont="1" applyFill="1" applyAlignment="1" applyProtection="1">
      <alignment horizontal="right" vertical="center"/>
    </xf>
    <xf numFmtId="0" fontId="1" fillId="0" borderId="1" xfId="0" applyNumberFormat="1" applyFont="1" applyFill="1" applyBorder="1" applyAlignment="1" applyProtection="1">
      <alignment horizontal="right" vertical="center"/>
    </xf>
    <xf numFmtId="0" fontId="1" fillId="0" borderId="2" xfId="0" applyNumberFormat="1" applyFont="1" applyFill="1" applyBorder="1" applyAlignment="1" applyProtection="1">
      <alignment horizontal="center" vertical="center"/>
    </xf>
    <xf numFmtId="0" fontId="1" fillId="0" borderId="2" xfId="0" applyNumberFormat="1" applyFont="1" applyFill="1" applyBorder="1" applyAlignment="1" applyProtection="1">
      <alignment horizontal="center" vertical="center" wrapText="1"/>
    </xf>
    <xf numFmtId="0" fontId="1" fillId="0" borderId="3" xfId="0" applyNumberFormat="1" applyFont="1" applyFill="1" applyBorder="1" applyAlignment="1" applyProtection="1">
      <alignment horizontal="center" vertical="center"/>
    </xf>
    <xf numFmtId="0" fontId="1" fillId="0" borderId="3" xfId="0" applyNumberFormat="1" applyFont="1" applyFill="1" applyBorder="1" applyAlignment="1" applyProtection="1">
      <alignment horizontal="center" vertical="center" wrapText="1"/>
    </xf>
    <xf numFmtId="0" fontId="1" fillId="0" borderId="4" xfId="0" applyNumberFormat="1" applyFont="1" applyFill="1" applyBorder="1" applyAlignment="1" applyProtection="1">
      <alignment vertical="center"/>
    </xf>
    <xf numFmtId="3" fontId="1" fillId="0" borderId="5" xfId="0" applyNumberFormat="1" applyFont="1" applyFill="1" applyBorder="1" applyAlignment="1" applyProtection="1">
      <alignment horizontal="right" vertical="center"/>
    </xf>
    <xf numFmtId="0" fontId="1" fillId="0" borderId="2" xfId="0" applyNumberFormat="1" applyFont="1" applyFill="1" applyBorder="1" applyAlignment="1" applyProtection="1">
      <alignment horizontal="left" vertical="center"/>
    </xf>
    <xf numFmtId="3" fontId="1" fillId="0" borderId="2" xfId="0" applyNumberFormat="1" applyFont="1" applyFill="1" applyBorder="1" applyAlignment="1" applyProtection="1">
      <alignment horizontal="right" vertical="center"/>
    </xf>
    <xf numFmtId="0" fontId="1" fillId="0" borderId="5" xfId="0" applyNumberFormat="1" applyFont="1" applyFill="1" applyBorder="1" applyAlignment="1" applyProtection="1">
      <alignment horizontal="left" vertical="center"/>
    </xf>
    <xf numFmtId="0" fontId="1" fillId="0" borderId="5" xfId="0" applyNumberFormat="1" applyFont="1" applyFill="1" applyBorder="1" applyAlignment="1" applyProtection="1">
      <alignment horizontal="center" vertical="center"/>
    </xf>
    <xf numFmtId="3" fontId="1" fillId="0" borderId="4" xfId="0" applyNumberFormat="1" applyFont="1" applyFill="1" applyBorder="1" applyAlignment="1" applyProtection="1">
      <alignment horizontal="right" vertical="center"/>
    </xf>
    <xf numFmtId="0" fontId="1" fillId="0" borderId="5" xfId="0" applyNumberFormat="1" applyFont="1" applyFill="1" applyBorder="1" applyAlignment="1" applyProtection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7"/>
  <sheetViews>
    <sheetView showGridLines="0" showZeros="0" tabSelected="1" zoomScale="70" zoomScaleNormal="70" topLeftCell="D1" workbookViewId="0">
      <selection activeCell="I47" sqref="I47"/>
    </sheetView>
  </sheetViews>
  <sheetFormatPr defaultColWidth="12.125" defaultRowHeight="16.9" customHeight="1"/>
  <cols>
    <col min="1" max="1" width="53.5" style="4" customWidth="1"/>
    <col min="2" max="2" width="9.125" style="4" customWidth="1"/>
    <col min="3" max="3" width="11.875" style="4" customWidth="1"/>
    <col min="4" max="4" width="17.375" style="4" customWidth="1"/>
    <col min="5" max="5" width="20.875" style="4" customWidth="1"/>
    <col min="6" max="7" width="11.875" style="4" customWidth="1"/>
    <col min="8" max="8" width="20.125" style="4" customWidth="1"/>
    <col min="9" max="9" width="15.875" style="4" customWidth="1"/>
    <col min="10" max="10" width="53.5" style="4" customWidth="1"/>
    <col min="11" max="11" width="9.125" style="4" customWidth="1"/>
    <col min="12" max="12" width="11.875" style="4" customWidth="1"/>
    <col min="13" max="13" width="17.375" style="4" customWidth="1"/>
    <col min="14" max="14" width="11.875" style="4" customWidth="1"/>
    <col min="15" max="15" width="17.375" style="4" customWidth="1"/>
    <col min="16" max="16" width="15.875" style="4" customWidth="1"/>
    <col min="17" max="17" width="56.25" style="4" customWidth="1"/>
    <col min="18" max="18" width="7.875" style="4" customWidth="1"/>
    <col min="19" max="19" width="18.375" style="4" customWidth="1"/>
    <col min="20" max="20" width="11.875" style="4" customWidth="1"/>
    <col min="21" max="16369" width="12.125" style="4" customWidth="1"/>
    <col min="16370" max="16384" width="12.125" style="4"/>
  </cols>
  <sheetData>
    <row r="1" ht="33.95" customHeight="1" spans="1:20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customHeight="1" spans="1:20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</row>
    <row r="3" s="1" customFormat="1" ht="17.1" customHeight="1" spans="1:20">
      <c r="A3" s="7" t="s">
        <v>1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</row>
    <row r="4" s="2" customFormat="1" ht="15.95" customHeight="1" spans="1:20">
      <c r="A4" s="8" t="s">
        <v>2</v>
      </c>
      <c r="B4" s="8" t="s">
        <v>3</v>
      </c>
      <c r="C4" s="8" t="s">
        <v>4</v>
      </c>
      <c r="D4" s="8" t="s">
        <v>5</v>
      </c>
      <c r="E4" s="9" t="s">
        <v>6</v>
      </c>
      <c r="F4" s="8" t="s">
        <v>7</v>
      </c>
      <c r="G4" s="8" t="s">
        <v>8</v>
      </c>
      <c r="H4" s="8" t="s">
        <v>9</v>
      </c>
      <c r="I4" s="9" t="s">
        <v>10</v>
      </c>
      <c r="J4" s="8" t="s">
        <v>11</v>
      </c>
      <c r="K4" s="8" t="s">
        <v>3</v>
      </c>
      <c r="L4" s="8" t="s">
        <v>12</v>
      </c>
      <c r="M4" s="8" t="s">
        <v>13</v>
      </c>
      <c r="N4" s="8" t="s">
        <v>14</v>
      </c>
      <c r="O4" s="8" t="s">
        <v>15</v>
      </c>
      <c r="P4" s="9" t="s">
        <v>16</v>
      </c>
      <c r="Q4" s="8" t="s">
        <v>17</v>
      </c>
      <c r="R4" s="8" t="s">
        <v>3</v>
      </c>
      <c r="S4" s="9" t="s">
        <v>18</v>
      </c>
      <c r="T4" s="8" t="s">
        <v>19</v>
      </c>
    </row>
    <row r="5" s="2" customFormat="1" ht="33.95" customHeight="1" spans="1:20">
      <c r="A5" s="10"/>
      <c r="B5" s="10"/>
      <c r="C5" s="10"/>
      <c r="D5" s="10"/>
      <c r="E5" s="11"/>
      <c r="F5" s="10"/>
      <c r="G5" s="10"/>
      <c r="H5" s="10"/>
      <c r="I5" s="11"/>
      <c r="J5" s="10"/>
      <c r="K5" s="10"/>
      <c r="L5" s="10"/>
      <c r="M5" s="10"/>
      <c r="N5" s="10"/>
      <c r="O5" s="10"/>
      <c r="P5" s="10"/>
      <c r="Q5" s="10"/>
      <c r="R5" s="10"/>
      <c r="S5" s="11"/>
      <c r="T5" s="10"/>
    </row>
    <row r="6" s="1" customFormat="1" ht="17.1" customHeight="1" spans="1:20">
      <c r="A6" s="12" t="s">
        <v>20</v>
      </c>
      <c r="B6" s="13">
        <f t="shared" ref="B6:B27" si="0">SUM(C6:I6)</f>
        <v>0</v>
      </c>
      <c r="C6" s="13">
        <v>0</v>
      </c>
      <c r="D6" s="13"/>
      <c r="E6" s="13"/>
      <c r="F6" s="13"/>
      <c r="G6" s="13"/>
      <c r="H6" s="13"/>
      <c r="I6" s="18">
        <v>0</v>
      </c>
      <c r="J6" s="19" t="s">
        <v>21</v>
      </c>
      <c r="K6" s="13">
        <f t="shared" ref="K6:K27" si="1">SUM(L6:P6)</f>
        <v>0</v>
      </c>
      <c r="L6" s="13">
        <v>0</v>
      </c>
      <c r="M6" s="13">
        <v>0</v>
      </c>
      <c r="N6" s="13">
        <v>0</v>
      </c>
      <c r="O6" s="13">
        <v>0</v>
      </c>
      <c r="P6" s="13">
        <v>0</v>
      </c>
      <c r="Q6" s="19" t="s">
        <v>22</v>
      </c>
      <c r="R6" s="13">
        <f t="shared" ref="R6:R27" si="2">SUM(S6:T6)</f>
        <v>0</v>
      </c>
      <c r="S6" s="13">
        <v>0</v>
      </c>
      <c r="T6" s="13">
        <v>0</v>
      </c>
    </row>
    <row r="7" s="1" customFormat="1" ht="17.25" customHeight="1" spans="1:20">
      <c r="A7" s="14" t="s">
        <v>23</v>
      </c>
      <c r="B7" s="15">
        <f t="shared" si="0"/>
        <v>4</v>
      </c>
      <c r="C7" s="15">
        <v>0</v>
      </c>
      <c r="D7" s="15">
        <v>4</v>
      </c>
      <c r="E7" s="15"/>
      <c r="F7" s="15"/>
      <c r="G7" s="15"/>
      <c r="H7" s="15"/>
      <c r="I7" s="15">
        <v>0</v>
      </c>
      <c r="J7" s="14" t="s">
        <v>24</v>
      </c>
      <c r="K7" s="15">
        <f>SUM(L7:P7)</f>
        <v>0</v>
      </c>
      <c r="L7" s="15"/>
      <c r="M7" s="15"/>
      <c r="N7" s="15"/>
      <c r="O7" s="15"/>
      <c r="P7" s="15"/>
      <c r="Q7" s="14" t="s">
        <v>25</v>
      </c>
      <c r="R7" s="15">
        <f t="shared" si="2"/>
        <v>4</v>
      </c>
      <c r="S7" s="15"/>
      <c r="T7" s="15">
        <v>4</v>
      </c>
    </row>
    <row r="8" s="1" customFormat="1" ht="18.75" customHeight="1" spans="1:20">
      <c r="A8" s="16" t="s">
        <v>26</v>
      </c>
      <c r="B8" s="13">
        <f t="shared" si="0"/>
        <v>0</v>
      </c>
      <c r="C8" s="13">
        <v>0</v>
      </c>
      <c r="D8" s="13"/>
      <c r="E8" s="13"/>
      <c r="F8" s="13"/>
      <c r="G8" s="13"/>
      <c r="H8" s="13"/>
      <c r="I8" s="13">
        <v>0</v>
      </c>
      <c r="J8" s="16" t="s">
        <v>27</v>
      </c>
      <c r="K8" s="13">
        <f t="shared" si="1"/>
        <v>0</v>
      </c>
      <c r="L8" s="13"/>
      <c r="M8" s="13"/>
      <c r="N8" s="13"/>
      <c r="O8" s="13"/>
      <c r="P8" s="13"/>
      <c r="Q8" s="16" t="s">
        <v>28</v>
      </c>
      <c r="R8" s="13">
        <f t="shared" si="2"/>
        <v>0</v>
      </c>
      <c r="S8" s="13"/>
      <c r="T8" s="13"/>
    </row>
    <row r="9" s="1" customFormat="1" ht="17.25" customHeight="1" spans="1:20">
      <c r="A9" s="16" t="s">
        <v>29</v>
      </c>
      <c r="B9" s="13">
        <f t="shared" si="0"/>
        <v>195</v>
      </c>
      <c r="C9" s="13">
        <v>0</v>
      </c>
      <c r="D9" s="13">
        <v>117</v>
      </c>
      <c r="E9" s="13"/>
      <c r="F9" s="13">
        <v>78</v>
      </c>
      <c r="G9" s="13"/>
      <c r="H9" s="13"/>
      <c r="I9" s="13">
        <v>0</v>
      </c>
      <c r="J9" s="16" t="s">
        <v>30</v>
      </c>
      <c r="K9" s="13">
        <f t="shared" si="1"/>
        <v>117</v>
      </c>
      <c r="L9" s="13">
        <v>117</v>
      </c>
      <c r="M9" s="13"/>
      <c r="N9" s="13"/>
      <c r="O9" s="13"/>
      <c r="P9" s="13"/>
      <c r="Q9" s="16" t="s">
        <v>31</v>
      </c>
      <c r="R9" s="13">
        <f t="shared" si="2"/>
        <v>78</v>
      </c>
      <c r="S9" s="13"/>
      <c r="T9" s="13">
        <v>78</v>
      </c>
    </row>
    <row r="10" s="1" customFormat="1" ht="17.25" customHeight="1" spans="1:20">
      <c r="A10" s="16" t="s">
        <v>32</v>
      </c>
      <c r="B10" s="13">
        <f t="shared" si="0"/>
        <v>16</v>
      </c>
      <c r="C10" s="13">
        <v>0</v>
      </c>
      <c r="D10" s="13"/>
      <c r="E10" s="13"/>
      <c r="F10" s="13">
        <v>16</v>
      </c>
      <c r="G10" s="13"/>
      <c r="H10" s="13"/>
      <c r="I10" s="13">
        <v>0</v>
      </c>
      <c r="J10" s="16" t="s">
        <v>33</v>
      </c>
      <c r="K10" s="13">
        <f t="shared" si="1"/>
        <v>0</v>
      </c>
      <c r="L10" s="13"/>
      <c r="M10" s="13"/>
      <c r="N10" s="13"/>
      <c r="O10" s="13"/>
      <c r="P10" s="13"/>
      <c r="Q10" s="16" t="s">
        <v>34</v>
      </c>
      <c r="R10" s="13">
        <f t="shared" si="2"/>
        <v>16</v>
      </c>
      <c r="S10" s="13"/>
      <c r="T10" s="13">
        <v>16</v>
      </c>
    </row>
    <row r="11" s="1" customFormat="1" ht="17.25" customHeight="1" spans="1:20">
      <c r="A11" s="16" t="s">
        <v>35</v>
      </c>
      <c r="B11" s="13">
        <f t="shared" si="0"/>
        <v>0</v>
      </c>
      <c r="C11" s="13">
        <v>0</v>
      </c>
      <c r="D11" s="13"/>
      <c r="E11" s="13"/>
      <c r="F11" s="13"/>
      <c r="G11" s="13"/>
      <c r="H11" s="13"/>
      <c r="I11" s="13">
        <v>0</v>
      </c>
      <c r="J11" s="16" t="s">
        <v>36</v>
      </c>
      <c r="K11" s="13">
        <f t="shared" si="1"/>
        <v>0</v>
      </c>
      <c r="L11" s="13"/>
      <c r="M11" s="13"/>
      <c r="N11" s="13"/>
      <c r="O11" s="13"/>
      <c r="P11" s="13"/>
      <c r="Q11" s="16" t="s">
        <v>37</v>
      </c>
      <c r="R11" s="13">
        <f t="shared" si="2"/>
        <v>0</v>
      </c>
      <c r="S11" s="13"/>
      <c r="T11" s="13"/>
    </row>
    <row r="12" s="1" customFormat="1" ht="17.25" customHeight="1" spans="1:20">
      <c r="A12" s="16" t="s">
        <v>38</v>
      </c>
      <c r="B12" s="13">
        <f t="shared" si="0"/>
        <v>1884</v>
      </c>
      <c r="C12" s="13">
        <v>58</v>
      </c>
      <c r="D12" s="13">
        <v>1810</v>
      </c>
      <c r="E12" s="13"/>
      <c r="F12" s="13">
        <v>16</v>
      </c>
      <c r="G12" s="13"/>
      <c r="H12" s="13"/>
      <c r="I12" s="13">
        <v>0</v>
      </c>
      <c r="J12" s="16" t="s">
        <v>39</v>
      </c>
      <c r="K12" s="13">
        <f t="shared" si="1"/>
        <v>1715</v>
      </c>
      <c r="L12" s="13">
        <v>1715</v>
      </c>
      <c r="M12" s="13"/>
      <c r="N12" s="13"/>
      <c r="O12" s="13"/>
      <c r="P12" s="13"/>
      <c r="Q12" s="16" t="s">
        <v>40</v>
      </c>
      <c r="R12" s="13">
        <f t="shared" si="2"/>
        <v>169</v>
      </c>
      <c r="S12" s="13"/>
      <c r="T12" s="13">
        <v>169</v>
      </c>
    </row>
    <row r="13" s="1" customFormat="1" ht="17.1" customHeight="1" spans="1:20">
      <c r="A13" s="16" t="s">
        <v>41</v>
      </c>
      <c r="B13" s="13">
        <f t="shared" si="0"/>
        <v>0</v>
      </c>
      <c r="C13" s="13">
        <v>0</v>
      </c>
      <c r="D13" s="13"/>
      <c r="E13" s="13"/>
      <c r="F13" s="13"/>
      <c r="G13" s="13"/>
      <c r="H13" s="13"/>
      <c r="I13" s="13">
        <v>0</v>
      </c>
      <c r="J13" s="16" t="s">
        <v>42</v>
      </c>
      <c r="K13" s="13">
        <f t="shared" si="1"/>
        <v>0</v>
      </c>
      <c r="L13" s="13"/>
      <c r="M13" s="13"/>
      <c r="N13" s="13"/>
      <c r="O13" s="13"/>
      <c r="P13" s="13"/>
      <c r="Q13" s="16" t="s">
        <v>43</v>
      </c>
      <c r="R13" s="13">
        <f t="shared" si="2"/>
        <v>0</v>
      </c>
      <c r="S13" s="13"/>
      <c r="T13" s="13"/>
    </row>
    <row r="14" s="1" customFormat="1" ht="17.1" customHeight="1" spans="1:20">
      <c r="A14" s="16" t="s">
        <v>44</v>
      </c>
      <c r="B14" s="13">
        <f t="shared" si="0"/>
        <v>0</v>
      </c>
      <c r="C14" s="13">
        <v>0</v>
      </c>
      <c r="D14" s="13"/>
      <c r="E14" s="13"/>
      <c r="F14" s="13"/>
      <c r="G14" s="13"/>
      <c r="H14" s="13"/>
      <c r="I14" s="13">
        <v>0</v>
      </c>
      <c r="J14" s="16" t="s">
        <v>45</v>
      </c>
      <c r="K14" s="13">
        <f t="shared" si="1"/>
        <v>0</v>
      </c>
      <c r="L14" s="13"/>
      <c r="M14" s="13"/>
      <c r="N14" s="13"/>
      <c r="O14" s="13"/>
      <c r="P14" s="13"/>
      <c r="Q14" s="16" t="s">
        <v>46</v>
      </c>
      <c r="R14" s="13">
        <f t="shared" si="2"/>
        <v>0</v>
      </c>
      <c r="S14" s="13"/>
      <c r="T14" s="13"/>
    </row>
    <row r="15" s="1" customFormat="1" ht="17.1" customHeight="1" spans="1:20">
      <c r="A15" s="16" t="s">
        <v>47</v>
      </c>
      <c r="B15" s="13">
        <f t="shared" si="0"/>
        <v>850</v>
      </c>
      <c r="C15" s="13">
        <v>0</v>
      </c>
      <c r="D15" s="13">
        <v>315</v>
      </c>
      <c r="E15" s="13"/>
      <c r="F15" s="13">
        <v>535</v>
      </c>
      <c r="G15" s="13"/>
      <c r="H15" s="13"/>
      <c r="I15" s="13">
        <v>0</v>
      </c>
      <c r="J15" s="16" t="s">
        <v>48</v>
      </c>
      <c r="K15" s="13">
        <f t="shared" si="1"/>
        <v>520</v>
      </c>
      <c r="L15" s="13">
        <v>520</v>
      </c>
      <c r="M15" s="13"/>
      <c r="N15" s="13"/>
      <c r="O15" s="13"/>
      <c r="P15" s="13"/>
      <c r="Q15" s="16" t="s">
        <v>49</v>
      </c>
      <c r="R15" s="13">
        <f t="shared" si="2"/>
        <v>330</v>
      </c>
      <c r="S15" s="13"/>
      <c r="T15" s="13">
        <v>330</v>
      </c>
    </row>
    <row r="16" s="1" customFormat="1" ht="17.1" customHeight="1" spans="1:20">
      <c r="A16" s="16" t="s">
        <v>50</v>
      </c>
      <c r="B16" s="13">
        <f t="shared" si="0"/>
        <v>0</v>
      </c>
      <c r="C16" s="13">
        <v>0</v>
      </c>
      <c r="D16" s="13"/>
      <c r="E16" s="13"/>
      <c r="F16" s="13"/>
      <c r="G16" s="13"/>
      <c r="H16" s="13"/>
      <c r="I16" s="13">
        <v>0</v>
      </c>
      <c r="J16" s="16" t="s">
        <v>51</v>
      </c>
      <c r="K16" s="13">
        <f t="shared" si="1"/>
        <v>0</v>
      </c>
      <c r="L16" s="13"/>
      <c r="M16" s="13"/>
      <c r="N16" s="13"/>
      <c r="O16" s="13"/>
      <c r="P16" s="13"/>
      <c r="Q16" s="16" t="s">
        <v>52</v>
      </c>
      <c r="R16" s="13">
        <f t="shared" si="2"/>
        <v>0</v>
      </c>
      <c r="S16" s="13"/>
      <c r="T16" s="13"/>
    </row>
    <row r="17" s="1" customFormat="1" ht="17.1" customHeight="1" spans="1:20">
      <c r="A17" s="16" t="s">
        <v>53</v>
      </c>
      <c r="B17" s="13">
        <f t="shared" si="0"/>
        <v>0</v>
      </c>
      <c r="C17" s="13">
        <v>0</v>
      </c>
      <c r="D17" s="13"/>
      <c r="E17" s="13"/>
      <c r="F17" s="13"/>
      <c r="G17" s="13"/>
      <c r="H17" s="13"/>
      <c r="I17" s="13">
        <v>0</v>
      </c>
      <c r="J17" s="16" t="s">
        <v>54</v>
      </c>
      <c r="K17" s="13">
        <f t="shared" si="1"/>
        <v>0</v>
      </c>
      <c r="L17" s="13"/>
      <c r="M17" s="13"/>
      <c r="N17" s="13"/>
      <c r="O17" s="13"/>
      <c r="P17" s="13"/>
      <c r="Q17" s="16" t="s">
        <v>55</v>
      </c>
      <c r="R17" s="13">
        <f t="shared" si="2"/>
        <v>0</v>
      </c>
      <c r="S17" s="13"/>
      <c r="T17" s="13"/>
    </row>
    <row r="18" s="1" customFormat="1" ht="17.1" customHeight="1" spans="1:20">
      <c r="A18" s="16" t="s">
        <v>56</v>
      </c>
      <c r="B18" s="13">
        <f t="shared" si="0"/>
        <v>0</v>
      </c>
      <c r="C18" s="13">
        <v>0</v>
      </c>
      <c r="D18" s="13"/>
      <c r="E18" s="13"/>
      <c r="F18" s="13"/>
      <c r="G18" s="13"/>
      <c r="H18" s="13"/>
      <c r="I18" s="13">
        <v>0</v>
      </c>
      <c r="J18" s="16" t="s">
        <v>57</v>
      </c>
      <c r="K18" s="13">
        <f t="shared" si="1"/>
        <v>0</v>
      </c>
      <c r="L18" s="13"/>
      <c r="M18" s="13"/>
      <c r="N18" s="13"/>
      <c r="O18" s="13"/>
      <c r="P18" s="13"/>
      <c r="Q18" s="16" t="s">
        <v>58</v>
      </c>
      <c r="R18" s="13">
        <f t="shared" si="2"/>
        <v>0</v>
      </c>
      <c r="S18" s="13"/>
      <c r="T18" s="13"/>
    </row>
    <row r="19" s="1" customFormat="1" ht="17.1" customHeight="1" spans="1:20">
      <c r="A19" s="16" t="s">
        <v>59</v>
      </c>
      <c r="B19" s="13">
        <f t="shared" si="0"/>
        <v>0</v>
      </c>
      <c r="C19" s="13">
        <v>0</v>
      </c>
      <c r="D19" s="13"/>
      <c r="E19" s="13"/>
      <c r="F19" s="13"/>
      <c r="G19" s="13"/>
      <c r="H19" s="13"/>
      <c r="I19" s="13">
        <v>0</v>
      </c>
      <c r="J19" s="16" t="s">
        <v>60</v>
      </c>
      <c r="K19" s="13">
        <f t="shared" si="1"/>
        <v>0</v>
      </c>
      <c r="L19" s="13"/>
      <c r="M19" s="13"/>
      <c r="N19" s="13"/>
      <c r="O19" s="13"/>
      <c r="P19" s="13"/>
      <c r="Q19" s="16" t="s">
        <v>61</v>
      </c>
      <c r="R19" s="13">
        <f t="shared" si="2"/>
        <v>0</v>
      </c>
      <c r="S19" s="13"/>
      <c r="T19" s="13"/>
    </row>
    <row r="20" s="1" customFormat="1" ht="17.1" customHeight="1" spans="1:20">
      <c r="A20" s="16" t="s">
        <v>62</v>
      </c>
      <c r="B20" s="13">
        <f t="shared" si="0"/>
        <v>0</v>
      </c>
      <c r="C20" s="13">
        <v>0</v>
      </c>
      <c r="D20" s="13"/>
      <c r="E20" s="13"/>
      <c r="F20" s="13"/>
      <c r="G20" s="13"/>
      <c r="H20" s="13"/>
      <c r="I20" s="13">
        <v>0</v>
      </c>
      <c r="J20" s="16" t="s">
        <v>63</v>
      </c>
      <c r="K20" s="13">
        <f t="shared" si="1"/>
        <v>0</v>
      </c>
      <c r="L20" s="13"/>
      <c r="M20" s="13"/>
      <c r="N20" s="13"/>
      <c r="O20" s="13"/>
      <c r="P20" s="13"/>
      <c r="Q20" s="16" t="s">
        <v>64</v>
      </c>
      <c r="R20" s="13">
        <f t="shared" si="2"/>
        <v>0</v>
      </c>
      <c r="S20" s="13"/>
      <c r="T20" s="13"/>
    </row>
    <row r="21" s="1" customFormat="1" ht="17.1" customHeight="1" spans="1:20">
      <c r="A21" s="16" t="s">
        <v>65</v>
      </c>
      <c r="B21" s="13">
        <f t="shared" si="0"/>
        <v>0</v>
      </c>
      <c r="C21" s="13">
        <v>0</v>
      </c>
      <c r="D21" s="13"/>
      <c r="E21" s="13"/>
      <c r="F21" s="13"/>
      <c r="G21" s="13"/>
      <c r="H21" s="13"/>
      <c r="I21" s="13">
        <v>0</v>
      </c>
      <c r="J21" s="16" t="s">
        <v>66</v>
      </c>
      <c r="K21" s="13">
        <f t="shared" si="1"/>
        <v>0</v>
      </c>
      <c r="L21" s="13"/>
      <c r="M21" s="13"/>
      <c r="N21" s="13"/>
      <c r="O21" s="13"/>
      <c r="P21" s="13"/>
      <c r="Q21" s="16" t="s">
        <v>67</v>
      </c>
      <c r="R21" s="13">
        <f t="shared" si="2"/>
        <v>0</v>
      </c>
      <c r="S21" s="13"/>
      <c r="T21" s="13"/>
    </row>
    <row r="22" s="1" customFormat="1" ht="17.1" customHeight="1" spans="1:20">
      <c r="A22" s="16" t="s">
        <v>68</v>
      </c>
      <c r="B22" s="13">
        <f t="shared" si="0"/>
        <v>0</v>
      </c>
      <c r="C22" s="13">
        <v>0</v>
      </c>
      <c r="D22" s="13"/>
      <c r="E22" s="13"/>
      <c r="F22" s="13"/>
      <c r="G22" s="13"/>
      <c r="H22" s="13"/>
      <c r="I22" s="13">
        <v>0</v>
      </c>
      <c r="J22" s="16" t="s">
        <v>69</v>
      </c>
      <c r="K22" s="13">
        <f t="shared" si="1"/>
        <v>0</v>
      </c>
      <c r="L22" s="13"/>
      <c r="M22" s="13"/>
      <c r="N22" s="13"/>
      <c r="O22" s="13"/>
      <c r="P22" s="13"/>
      <c r="Q22" s="16" t="s">
        <v>70</v>
      </c>
      <c r="R22" s="13">
        <f t="shared" si="2"/>
        <v>0</v>
      </c>
      <c r="S22" s="13"/>
      <c r="T22" s="13"/>
    </row>
    <row r="23" s="1" customFormat="1" ht="17.1" customHeight="1" spans="1:20">
      <c r="A23" s="16" t="s">
        <v>71</v>
      </c>
      <c r="B23" s="13">
        <f t="shared" si="0"/>
        <v>0</v>
      </c>
      <c r="C23" s="13">
        <v>0</v>
      </c>
      <c r="D23" s="13"/>
      <c r="E23" s="13"/>
      <c r="F23" s="13"/>
      <c r="G23" s="13"/>
      <c r="H23" s="13"/>
      <c r="I23" s="13">
        <v>0</v>
      </c>
      <c r="J23" s="16" t="s">
        <v>72</v>
      </c>
      <c r="K23" s="13">
        <f t="shared" si="1"/>
        <v>0</v>
      </c>
      <c r="L23" s="13"/>
      <c r="M23" s="13"/>
      <c r="N23" s="13"/>
      <c r="O23" s="13"/>
      <c r="P23" s="13"/>
      <c r="Q23" s="16" t="s">
        <v>73</v>
      </c>
      <c r="R23" s="13">
        <f t="shared" si="2"/>
        <v>0</v>
      </c>
      <c r="S23" s="13"/>
      <c r="T23" s="13"/>
    </row>
    <row r="24" s="1" customFormat="1" ht="17.1" customHeight="1" spans="1:20">
      <c r="A24" s="16" t="s">
        <v>74</v>
      </c>
      <c r="B24" s="13">
        <f t="shared" si="0"/>
        <v>0</v>
      </c>
      <c r="C24" s="13">
        <v>0</v>
      </c>
      <c r="D24" s="13"/>
      <c r="E24" s="13"/>
      <c r="F24" s="13"/>
      <c r="G24" s="13"/>
      <c r="H24" s="13"/>
      <c r="I24" s="13">
        <v>0</v>
      </c>
      <c r="J24" s="16" t="s">
        <v>75</v>
      </c>
      <c r="K24" s="13">
        <f t="shared" si="1"/>
        <v>0</v>
      </c>
      <c r="L24" s="13"/>
      <c r="M24" s="13"/>
      <c r="N24" s="13"/>
      <c r="O24" s="13"/>
      <c r="P24" s="13"/>
      <c r="Q24" s="16" t="s">
        <v>76</v>
      </c>
      <c r="R24" s="13">
        <f t="shared" si="2"/>
        <v>0</v>
      </c>
      <c r="S24" s="13"/>
      <c r="T24" s="13"/>
    </row>
    <row r="25" s="1" customFormat="1" ht="17.25" customHeight="1" spans="1:20">
      <c r="A25" s="16" t="s">
        <v>77</v>
      </c>
      <c r="B25" s="13">
        <f t="shared" si="0"/>
        <v>0</v>
      </c>
      <c r="C25" s="13">
        <v>0</v>
      </c>
      <c r="D25" s="13"/>
      <c r="E25" s="13"/>
      <c r="F25" s="13"/>
      <c r="G25" s="13"/>
      <c r="H25" s="13"/>
      <c r="I25" s="13">
        <v>0</v>
      </c>
      <c r="J25" s="16" t="s">
        <v>78</v>
      </c>
      <c r="K25" s="13">
        <f t="shared" si="1"/>
        <v>0</v>
      </c>
      <c r="L25" s="13"/>
      <c r="M25" s="13"/>
      <c r="N25" s="13"/>
      <c r="O25" s="13"/>
      <c r="P25" s="13"/>
      <c r="Q25" s="16" t="s">
        <v>79</v>
      </c>
      <c r="R25" s="13">
        <f t="shared" si="2"/>
        <v>0</v>
      </c>
      <c r="S25" s="13"/>
      <c r="T25" s="13"/>
    </row>
    <row r="26" s="1" customFormat="1" ht="17.25" customHeight="1" spans="1:20">
      <c r="A26" s="16" t="s">
        <v>80</v>
      </c>
      <c r="B26" s="13">
        <f t="shared" si="0"/>
        <v>1427</v>
      </c>
      <c r="C26" s="13">
        <v>0</v>
      </c>
      <c r="D26" s="13">
        <v>733</v>
      </c>
      <c r="E26" s="13"/>
      <c r="F26" s="13">
        <v>694</v>
      </c>
      <c r="G26" s="13"/>
      <c r="H26" s="13"/>
      <c r="I26" s="13">
        <v>0</v>
      </c>
      <c r="J26" s="16" t="s">
        <v>81</v>
      </c>
      <c r="K26" s="13">
        <f t="shared" si="1"/>
        <v>223</v>
      </c>
      <c r="L26" s="13">
        <v>223</v>
      </c>
      <c r="M26" s="13"/>
      <c r="N26" s="13"/>
      <c r="O26" s="13"/>
      <c r="P26" s="13"/>
      <c r="Q26" s="16" t="s">
        <v>82</v>
      </c>
      <c r="R26" s="13">
        <f t="shared" si="2"/>
        <v>1204</v>
      </c>
      <c r="S26" s="13"/>
      <c r="T26" s="13">
        <v>1204</v>
      </c>
    </row>
    <row r="27" s="1" customFormat="1" ht="17.25" customHeight="1" spans="1:20">
      <c r="A27" s="16" t="s">
        <v>83</v>
      </c>
      <c r="B27" s="13">
        <f t="shared" si="0"/>
        <v>40281</v>
      </c>
      <c r="C27" s="13"/>
      <c r="D27" s="13"/>
      <c r="E27" s="13"/>
      <c r="F27" s="13">
        <v>4</v>
      </c>
      <c r="G27" s="13">
        <v>277</v>
      </c>
      <c r="H27" s="13">
        <v>40000</v>
      </c>
      <c r="I27" s="13">
        <v>0</v>
      </c>
      <c r="J27" s="16" t="s">
        <v>84</v>
      </c>
      <c r="K27" s="13">
        <f t="shared" si="1"/>
        <v>40281</v>
      </c>
      <c r="L27" s="13">
        <v>40281</v>
      </c>
      <c r="M27" s="13"/>
      <c r="N27" s="13"/>
      <c r="O27" s="13"/>
      <c r="P27" s="13"/>
      <c r="Q27" s="16" t="s">
        <v>85</v>
      </c>
      <c r="R27" s="13">
        <f t="shared" si="2"/>
        <v>0</v>
      </c>
      <c r="S27" s="13"/>
      <c r="T27" s="13"/>
    </row>
    <row r="28" s="3" customFormat="1" ht="17.25" customHeight="1" spans="1:20">
      <c r="A28" s="16" t="s">
        <v>86</v>
      </c>
      <c r="B28" s="13"/>
      <c r="C28" s="13"/>
      <c r="D28" s="13"/>
      <c r="E28" s="13"/>
      <c r="F28" s="13"/>
      <c r="G28" s="13"/>
      <c r="H28" s="13"/>
      <c r="I28" s="13"/>
      <c r="J28" s="16" t="s">
        <v>87</v>
      </c>
      <c r="K28" s="13">
        <f>SUM(L28,N28)</f>
        <v>0</v>
      </c>
      <c r="L28" s="13"/>
      <c r="M28" s="13"/>
      <c r="N28" s="13"/>
      <c r="O28" s="13"/>
      <c r="P28" s="13"/>
      <c r="Q28" s="16" t="s">
        <v>88</v>
      </c>
      <c r="R28" s="13">
        <f>SUM(T28)</f>
        <v>0</v>
      </c>
      <c r="S28" s="13"/>
      <c r="T28" s="13"/>
    </row>
    <row r="29" s="1" customFormat="1" ht="17.25" customHeight="1" spans="1:20">
      <c r="A29" s="16"/>
      <c r="B29" s="13"/>
      <c r="C29" s="13"/>
      <c r="D29" s="13"/>
      <c r="E29" s="13"/>
      <c r="F29" s="13"/>
      <c r="G29" s="13"/>
      <c r="H29" s="13"/>
      <c r="I29" s="13"/>
      <c r="J29" s="16"/>
      <c r="K29" s="13"/>
      <c r="L29" s="13"/>
      <c r="M29" s="13"/>
      <c r="N29" s="13"/>
      <c r="O29" s="13"/>
      <c r="P29" s="13"/>
      <c r="Q29" s="16"/>
      <c r="R29" s="13"/>
      <c r="S29" s="13"/>
      <c r="T29" s="13"/>
    </row>
    <row r="30" s="1" customFormat="1" ht="17.25" customHeight="1" spans="1:20">
      <c r="A30" s="16"/>
      <c r="B30" s="13"/>
      <c r="C30" s="13"/>
      <c r="D30" s="13"/>
      <c r="E30" s="13"/>
      <c r="F30" s="13"/>
      <c r="G30" s="13"/>
      <c r="H30" s="13"/>
      <c r="I30" s="13"/>
      <c r="J30" s="16"/>
      <c r="K30" s="13"/>
      <c r="L30" s="13"/>
      <c r="M30" s="13"/>
      <c r="N30" s="13"/>
      <c r="O30" s="13"/>
      <c r="P30" s="13"/>
      <c r="Q30" s="16"/>
      <c r="R30" s="13"/>
      <c r="S30" s="13"/>
      <c r="T30" s="13"/>
    </row>
    <row r="31" s="1" customFormat="1" ht="17.25" customHeight="1" spans="1:20">
      <c r="A31" s="16"/>
      <c r="B31" s="13"/>
      <c r="C31" s="13"/>
      <c r="D31" s="13"/>
      <c r="E31" s="13"/>
      <c r="F31" s="13"/>
      <c r="G31" s="13"/>
      <c r="H31" s="13"/>
      <c r="I31" s="13"/>
      <c r="J31" s="16"/>
      <c r="K31" s="13"/>
      <c r="L31" s="13"/>
      <c r="M31" s="13"/>
      <c r="N31" s="13"/>
      <c r="O31" s="13"/>
      <c r="P31" s="13"/>
      <c r="Q31" s="16"/>
      <c r="R31" s="13"/>
      <c r="S31" s="13"/>
      <c r="T31" s="13"/>
    </row>
    <row r="32" s="1" customFormat="1" ht="17.25" customHeight="1" spans="1:20">
      <c r="A32" s="16"/>
      <c r="B32" s="13"/>
      <c r="C32" s="13"/>
      <c r="D32" s="13"/>
      <c r="E32" s="13"/>
      <c r="F32" s="13"/>
      <c r="G32" s="13"/>
      <c r="H32" s="13"/>
      <c r="I32" s="13"/>
      <c r="J32" s="16"/>
      <c r="K32" s="13"/>
      <c r="L32" s="13"/>
      <c r="M32" s="13"/>
      <c r="N32" s="13"/>
      <c r="O32" s="13"/>
      <c r="P32" s="13"/>
      <c r="Q32" s="16"/>
      <c r="R32" s="13"/>
      <c r="S32" s="13"/>
      <c r="T32" s="13"/>
    </row>
    <row r="33" s="1" customFormat="1" ht="17.25" customHeight="1" spans="1:20">
      <c r="A33" s="16"/>
      <c r="B33" s="13"/>
      <c r="C33" s="13"/>
      <c r="D33" s="13"/>
      <c r="E33" s="13"/>
      <c r="F33" s="13"/>
      <c r="G33" s="13"/>
      <c r="H33" s="13"/>
      <c r="I33" s="13"/>
      <c r="J33" s="16"/>
      <c r="K33" s="13"/>
      <c r="L33" s="13"/>
      <c r="M33" s="13"/>
      <c r="N33" s="13"/>
      <c r="O33" s="13"/>
      <c r="P33" s="13"/>
      <c r="Q33" s="16"/>
      <c r="R33" s="13"/>
      <c r="S33" s="13"/>
      <c r="T33" s="13"/>
    </row>
    <row r="34" s="1" customFormat="1" ht="17.25" customHeight="1" spans="1:20">
      <c r="A34" s="16"/>
      <c r="B34" s="13"/>
      <c r="C34" s="13"/>
      <c r="D34" s="13"/>
      <c r="E34" s="13"/>
      <c r="F34" s="13"/>
      <c r="G34" s="13"/>
      <c r="H34" s="13"/>
      <c r="I34" s="13"/>
      <c r="J34" s="16"/>
      <c r="K34" s="13"/>
      <c r="L34" s="13"/>
      <c r="M34" s="13"/>
      <c r="N34" s="13"/>
      <c r="O34" s="13"/>
      <c r="P34" s="13"/>
      <c r="Q34" s="16"/>
      <c r="R34" s="13"/>
      <c r="S34" s="13"/>
      <c r="T34" s="13"/>
    </row>
    <row r="35" s="1" customFormat="1" ht="17.25" customHeight="1" spans="1:20">
      <c r="A35" s="16"/>
      <c r="B35" s="13"/>
      <c r="C35" s="13"/>
      <c r="D35" s="13"/>
      <c r="E35" s="13"/>
      <c r="F35" s="13"/>
      <c r="G35" s="13"/>
      <c r="H35" s="13"/>
      <c r="I35" s="13"/>
      <c r="J35" s="16"/>
      <c r="K35" s="13"/>
      <c r="L35" s="13"/>
      <c r="M35" s="13"/>
      <c r="N35" s="13"/>
      <c r="O35" s="13"/>
      <c r="P35" s="13"/>
      <c r="Q35" s="16"/>
      <c r="R35" s="13"/>
      <c r="S35" s="13"/>
      <c r="T35" s="13"/>
    </row>
    <row r="36" s="1" customFormat="1" ht="17.25" customHeight="1" spans="1:20">
      <c r="A36" s="16"/>
      <c r="B36" s="13"/>
      <c r="C36" s="13"/>
      <c r="D36" s="13"/>
      <c r="E36" s="13"/>
      <c r="F36" s="13"/>
      <c r="G36" s="13"/>
      <c r="H36" s="13"/>
      <c r="I36" s="13"/>
      <c r="J36" s="16"/>
      <c r="K36" s="13"/>
      <c r="L36" s="13"/>
      <c r="M36" s="13"/>
      <c r="N36" s="13"/>
      <c r="O36" s="13"/>
      <c r="P36" s="13"/>
      <c r="Q36" s="16"/>
      <c r="R36" s="13"/>
      <c r="S36" s="13"/>
      <c r="T36" s="13"/>
    </row>
    <row r="37" s="1" customFormat="1" ht="17.25" customHeight="1" spans="1:20">
      <c r="A37" s="17" t="s">
        <v>89</v>
      </c>
      <c r="B37" s="13">
        <f>SUM(C37:I37)</f>
        <v>44657</v>
      </c>
      <c r="C37" s="13">
        <f>SUM(C6:C27)</f>
        <v>58</v>
      </c>
      <c r="D37" s="13">
        <f t="shared" ref="D37:I37" si="3">SUM(D6:D27)</f>
        <v>2979</v>
      </c>
      <c r="E37" s="13">
        <f t="shared" si="3"/>
        <v>0</v>
      </c>
      <c r="F37" s="13">
        <f t="shared" si="3"/>
        <v>1343</v>
      </c>
      <c r="G37" s="13">
        <f t="shared" si="3"/>
        <v>277</v>
      </c>
      <c r="H37" s="13">
        <f t="shared" si="3"/>
        <v>40000</v>
      </c>
      <c r="I37" s="13">
        <f t="shared" si="3"/>
        <v>0</v>
      </c>
      <c r="J37" s="17" t="s">
        <v>90</v>
      </c>
      <c r="K37" s="13">
        <f>SUM(L37:P37)</f>
        <v>42856</v>
      </c>
      <c r="L37" s="13">
        <f>SUM(L6:L27)</f>
        <v>42856</v>
      </c>
      <c r="M37" s="13">
        <f>SUM(M6:M27)</f>
        <v>0</v>
      </c>
      <c r="N37" s="13">
        <f t="shared" ref="N37:S37" si="4">SUM(N6:N27)</f>
        <v>0</v>
      </c>
      <c r="O37" s="13">
        <f t="shared" si="4"/>
        <v>0</v>
      </c>
      <c r="P37" s="13">
        <f t="shared" si="4"/>
        <v>0</v>
      </c>
      <c r="Q37" s="17" t="s">
        <v>91</v>
      </c>
      <c r="R37" s="13">
        <f>SUM(S37:T37)</f>
        <v>1801</v>
      </c>
      <c r="S37" s="13">
        <f t="shared" si="4"/>
        <v>0</v>
      </c>
      <c r="T37" s="13">
        <f>SUM(T6:T27)</f>
        <v>1801</v>
      </c>
    </row>
  </sheetData>
  <mergeCells count="23">
    <mergeCell ref="A1:T1"/>
    <mergeCell ref="A2:T2"/>
    <mergeCell ref="A3:T3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gridLines="1"/>
  <pageMargins left="0.751388888888889" right="0.751388888888889" top="1" bottom="1" header="0" footer="0"/>
  <pageSetup paperSize="9" scale="50" fitToHeight="0" orientation="landscape" horizontalDpi="600"/>
  <headerFooter alignWithMargins="0" scaleWithDoc="0">
    <oddFooter>&amp;C
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2021年北塔区政府性基金预算收支明细表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2018-05-14T08:30:00Z</dcterms:created>
  <dcterms:modified xsi:type="dcterms:W3CDTF">2022-10-19T07:32:06Z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  <property fmtid="{D5CDD505-2E9C-101B-9397-08002B2CF9AE}" pid="3" name="ICV">
    <vt:lpwstr>86919AFA99344583BD9190FCB7660B36</vt:lpwstr>
  </property>
</Properties>
</file>