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政府性基金预算收支预算明细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'2022年北塔区政府性基金预算收支预算明细表'!$A$5:$F$37</definedName>
    <definedName name="地区名称">[1]封面!$B$2:$B$6</definedName>
    <definedName name="_xlnm.Print_Titles" localSheetId="0">'2022年北塔区政府性基金预算收支预算明细表'!$3:5</definedName>
    <definedName name="地区名称" localSheetId="0">#REF!</definedName>
    <definedName name="\q">[2]国家!#REF!</definedName>
    <definedName name="\z">[3]中央!#REF!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Order1" hidden="1">255</definedName>
    <definedName name="_Order2" hidden="1">255</definedName>
    <definedName name="a">#REF!</definedName>
    <definedName name="aa">#REF!</definedName>
    <definedName name="aaa">[4]中央!#REF!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[5]PKx!$A$1:$AP$622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'[6]P1012001'!$A$6:$E$117</definedName>
    <definedName name="gxxe20032">'[7]P1012001'!$A$6:$E$117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[2]国家!#REF!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전">#REF!</definedName>
    <definedName name="주택사업본부">#REF!</definedName>
    <definedName name="철구사업본부">#REF!</definedName>
    <definedName name="大多数">[15]Sheet2!$A$15</definedName>
    <definedName name="_21114">#REF!</definedName>
    <definedName name="_Fill" hidden="1">[16]eqpmad2!#REF!</definedName>
    <definedName name="as">#N/A</definedName>
    <definedName name="dss" hidden="1">#REF!</definedName>
    <definedName name="E206.">#REF!</definedName>
    <definedName name="eee">#REF!</definedName>
    <definedName name="fff">#REF!</definedName>
    <definedName name="HWSheet">1</definedName>
    <definedName name="Module.Prix_SMC">Module.Prix_SMC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[17]本年收入合计!$E$4:$E$184</definedName>
    <definedName name="拨款汇总_合计">SUM([18]汇总!#REF!)</definedName>
    <definedName name="财力">#REF!</definedName>
    <definedName name="财政供养人员增幅2004年">[19]财政供养人员增幅!$E$6</definedName>
    <definedName name="财政供养人员增幅2004年分县">[19]财政供养人员增幅!$E$4:$E$184</definedName>
    <definedName name="村级标准支出">[20]村级支出!$E$4:$E$184</definedName>
    <definedName name="大幅度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行政管理部门编制数">[24]行政编制!$E$4:$E$184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人员标准支出">[29]人员支出!$E$4:$E$184</definedName>
    <definedName name="事业发展支出">[30]事业发展!$E$4:$E$184</definedName>
    <definedName name="是">#REF!</definedName>
    <definedName name="乡镇个数">[31]行政区划!$D$6:$D$184</definedName>
    <definedName name="一般预算收入2002年">'[32]2002年一般预算收入'!$AC$4:$AC$184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中国">#REF!</definedName>
    <definedName name="中小学生人数2003年">[33]中小学生!$E$4:$E$184</definedName>
    <definedName name="总人口2003年">[34]总人口!$E$4:$E$184</definedName>
  </definedNames>
  <calcPr calcId="144525"/>
</workbook>
</file>

<file path=xl/sharedStrings.xml><?xml version="1.0" encoding="utf-8"?>
<sst xmlns="http://schemas.openxmlformats.org/spreadsheetml/2006/main" count="60" uniqueCount="57">
  <si>
    <t>2022年北塔区政府性基金预算收支预算明细表</t>
  </si>
  <si>
    <t>单位：万元</t>
  </si>
  <si>
    <t>收入</t>
  </si>
  <si>
    <t>支出</t>
  </si>
  <si>
    <t>代码</t>
  </si>
  <si>
    <r>
      <rPr>
        <sz val="11"/>
        <rFont val="仿宋_GB2312"/>
        <charset val="134"/>
      </rPr>
      <t>项</t>
    </r>
    <r>
      <rPr>
        <sz val="12"/>
        <rFont val="仿宋_GB2312"/>
        <charset val="134"/>
      </rPr>
      <t>目</t>
    </r>
  </si>
  <si>
    <t>2022预算数</t>
  </si>
  <si>
    <t>项目</t>
  </si>
  <si>
    <t>一、本级收入</t>
  </si>
  <si>
    <t>一、本年支出</t>
  </si>
  <si>
    <t>政府性基金收入</t>
  </si>
  <si>
    <t>文化旅游体育与传媒支出</t>
  </si>
  <si>
    <t>国有土地使用权出让收入</t>
  </si>
  <si>
    <t xml:space="preserve">   国家电影事业发展专项资金安排的支出</t>
  </si>
  <si>
    <t>土地出让价款收入</t>
  </si>
  <si>
    <t xml:space="preserve">      其他国家电影事业发展专项资金支出</t>
  </si>
  <si>
    <t>补缴的土地价款</t>
  </si>
  <si>
    <t>社会保障和就业支出</t>
  </si>
  <si>
    <t>划拨土地收入</t>
  </si>
  <si>
    <t xml:space="preserve">    大中型水库移民后期扶持基金支出</t>
  </si>
  <si>
    <t>缴纳新增建设用地土地有偿使用费</t>
  </si>
  <si>
    <t xml:space="preserve">      移民补助</t>
  </si>
  <si>
    <t>其他土地出让收入</t>
  </si>
  <si>
    <t xml:space="preserve">      基础设施建设和经济发展</t>
  </si>
  <si>
    <t>专项债券对应项目专项收入</t>
  </si>
  <si>
    <t xml:space="preserve">    小型水库移民扶助基金安排的支出</t>
  </si>
  <si>
    <t>国有土地使用权出让金专项债务对应项目专项收入</t>
  </si>
  <si>
    <t xml:space="preserve">      其他小型水库移民扶助基金支出</t>
  </si>
  <si>
    <t>土地储备专项债券对应项目专项收入</t>
  </si>
  <si>
    <t>城乡社区支出</t>
  </si>
  <si>
    <t>棚户区改造专项债券对应项目专项收入</t>
  </si>
  <si>
    <t xml:space="preserve">    国有土地使用权出让收入安排的支出</t>
  </si>
  <si>
    <t>其他国有土地使用权出让金专项债务对应项目专项收入</t>
  </si>
  <si>
    <t xml:space="preserve">      征地和拆迁补偿支出</t>
  </si>
  <si>
    <t>农业土地开发资金专项债务对应项目专项收入</t>
  </si>
  <si>
    <t xml:space="preserve">      其他国有土地使用权出让收入安排的支出</t>
  </si>
  <si>
    <t>大中型水库库区基金专项债务对应项目专项收入</t>
  </si>
  <si>
    <t xml:space="preserve">    城市基础设施配套费安排的支出</t>
  </si>
  <si>
    <t>城市基础设施配套费专项债务对应项目专项收入</t>
  </si>
  <si>
    <t xml:space="preserve">      其他城市基础设施配套费安排的支出</t>
  </si>
  <si>
    <t>其他政府性基金专项债务对应项目专项收入</t>
  </si>
  <si>
    <t>其他支出</t>
  </si>
  <si>
    <t>其他地方自行试点项目收益专项债券对应项目专项收入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</si>
  <si>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</si>
  <si>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</si>
  <si>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</si>
  <si>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</si>
  <si>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用于城乡医疗救助的的彩票公益金支出</t>
  </si>
  <si>
    <t xml:space="preserve">      用于其他社会公益事业的彩票公益金支出</t>
  </si>
  <si>
    <t>二、地方政府专项债券收入</t>
  </si>
  <si>
    <t>二、地方政府专项债券还本支出</t>
  </si>
  <si>
    <t>三、上级补助收入</t>
  </si>
  <si>
    <t>三、调出资金</t>
  </si>
  <si>
    <t>四、上年结转</t>
  </si>
  <si>
    <t>四、结转下年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</si>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</sst>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27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5" fillId="2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" fontId="4" fillId="0" borderId="1" xfId="49" applyNumberFormat="1" applyFont="1" applyFill="1" applyBorder="1" applyAlignment="1">
      <alignment horizontal="left" vertical="center"/>
    </xf>
    <xf numFmtId="1" fontId="4" fillId="0" borderId="1" xfId="4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2&#24180;&#20351;&#29992;&#36164;&#26009;\2022&#24180;&#39044;&#31639;&#32534;&#21046;&#36164;&#26009;\2022&#24180;&#25919;&#24220;&#22522;&#37329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Sheet1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tabSelected="1" zoomScale="115" zoomScaleNormal="115" workbookViewId="0">
      <pane ySplit="4" topLeftCell="A14" activePane="bottomLeft" state="frozen"/>
      <selection/>
      <selection pane="bottomLeft" activeCell="C24" sqref="C24"/>
    </sheetView>
  </sheetViews>
  <sheetFormatPr defaultColWidth="9" defaultRowHeight="14.25" outlineLevelCol="5"/>
  <cols>
    <col min="1" max="1" width="10.6416666666667" style="1" customWidth="1"/>
    <col min="2" max="2" width="32.75" style="1" customWidth="1"/>
    <col min="3" max="3" width="12.2" style="1" customWidth="1"/>
    <col min="4" max="4" width="9.875" style="1" customWidth="1"/>
    <col min="5" max="5" width="39.45" style="1" customWidth="1"/>
    <col min="6" max="6" width="11.375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spans="6:6">
      <c r="F2" s="3" t="s">
        <v>1</v>
      </c>
    </row>
    <row r="3" ht="18.75" spans="1:6">
      <c r="A3" s="4" t="s">
        <v>2</v>
      </c>
      <c r="B3" s="4"/>
      <c r="C3" s="4"/>
      <c r="D3" s="4" t="s">
        <v>3</v>
      </c>
      <c r="E3" s="4"/>
      <c r="F3" s="4"/>
    </row>
    <row r="4" spans="1:6">
      <c r="A4" s="5" t="s">
        <v>4</v>
      </c>
      <c r="B4" s="5" t="s">
        <v>5</v>
      </c>
      <c r="C4" s="5" t="s">
        <v>6</v>
      </c>
      <c r="D4" s="5" t="s">
        <v>4</v>
      </c>
      <c r="E4" s="5" t="s">
        <v>7</v>
      </c>
      <c r="F4" s="5" t="s">
        <v>6</v>
      </c>
    </row>
    <row r="5" spans="1:6">
      <c r="A5" s="6"/>
      <c r="B5" s="7" t="s">
        <v>8</v>
      </c>
      <c r="C5" s="8">
        <f>C6+C13</f>
        <v>0</v>
      </c>
      <c r="D5" s="5"/>
      <c r="E5" s="7" t="s">
        <v>9</v>
      </c>
      <c r="F5" s="8">
        <v>2201</v>
      </c>
    </row>
    <row r="6" spans="1:6">
      <c r="A6" s="9">
        <v>10301</v>
      </c>
      <c r="B6" s="7" t="s">
        <v>10</v>
      </c>
      <c r="C6" s="8"/>
      <c r="D6" s="7">
        <v>207</v>
      </c>
      <c r="E6" s="10" t="s">
        <v>11</v>
      </c>
      <c r="F6" s="8">
        <v>4</v>
      </c>
    </row>
    <row r="7" spans="1:6">
      <c r="A7" s="9">
        <v>1030148</v>
      </c>
      <c r="B7" s="9" t="s">
        <v>12</v>
      </c>
      <c r="C7" s="11"/>
      <c r="D7" s="7">
        <v>20707</v>
      </c>
      <c r="E7" s="12" t="s">
        <v>13</v>
      </c>
      <c r="F7" s="8">
        <v>4</v>
      </c>
    </row>
    <row r="8" spans="1:6">
      <c r="A8" s="9">
        <v>103014801</v>
      </c>
      <c r="B8" s="9" t="s">
        <v>14</v>
      </c>
      <c r="C8" s="11"/>
      <c r="D8" s="7">
        <v>2070799</v>
      </c>
      <c r="E8" s="12" t="s">
        <v>15</v>
      </c>
      <c r="F8" s="8">
        <v>4</v>
      </c>
    </row>
    <row r="9" spans="1:6">
      <c r="A9" s="9">
        <v>103014802</v>
      </c>
      <c r="B9" s="9" t="s">
        <v>16</v>
      </c>
      <c r="C9" s="11"/>
      <c r="D9" s="7">
        <v>208</v>
      </c>
      <c r="E9" s="10" t="s">
        <v>17</v>
      </c>
      <c r="F9" s="13">
        <f>F10+F13+F18</f>
        <v>1092</v>
      </c>
    </row>
    <row r="10" spans="1:6">
      <c r="A10" s="9">
        <v>103014803</v>
      </c>
      <c r="B10" s="9" t="s">
        <v>18</v>
      </c>
      <c r="C10" s="11"/>
      <c r="D10" s="7">
        <v>20822</v>
      </c>
      <c r="E10" s="12" t="s">
        <v>19</v>
      </c>
      <c r="F10" s="13">
        <f>SUM(F11:F12)</f>
        <v>178</v>
      </c>
    </row>
    <row r="11" spans="1:6">
      <c r="A11" s="9">
        <v>103014898</v>
      </c>
      <c r="B11" s="9" t="s">
        <v>20</v>
      </c>
      <c r="C11" s="11"/>
      <c r="D11" s="7">
        <v>2082201</v>
      </c>
      <c r="E11" s="12" t="s">
        <v>21</v>
      </c>
      <c r="F11" s="13">
        <v>50</v>
      </c>
    </row>
    <row r="12" spans="1:6">
      <c r="A12" s="9">
        <v>103014899</v>
      </c>
      <c r="B12" s="9" t="s">
        <v>22</v>
      </c>
      <c r="C12" s="11"/>
      <c r="D12" s="7">
        <v>2082202</v>
      </c>
      <c r="E12" s="12" t="s">
        <v>23</v>
      </c>
      <c r="F12" s="13">
        <v>128</v>
      </c>
    </row>
    <row r="13" spans="1:6">
      <c r="A13" s="9">
        <v>10310</v>
      </c>
      <c r="B13" s="9" t="s">
        <v>24</v>
      </c>
      <c r="C13" s="11"/>
      <c r="D13" s="7">
        <v>20823</v>
      </c>
      <c r="E13" s="12" t="s">
        <v>25</v>
      </c>
      <c r="F13" s="13">
        <f>SUM(F14:F15)</f>
        <v>745</v>
      </c>
    </row>
    <row r="14" spans="1:6">
      <c r="A14" s="9">
        <v>1031006</v>
      </c>
      <c r="B14" s="9" t="s">
        <v>26</v>
      </c>
      <c r="C14" s="11">
        <v>0</v>
      </c>
      <c r="D14" s="7">
        <v>2082399</v>
      </c>
      <c r="E14" s="14" t="s">
        <v>27</v>
      </c>
      <c r="F14" s="13">
        <v>16</v>
      </c>
    </row>
    <row r="15" spans="1:6">
      <c r="A15" s="9">
        <v>103100601</v>
      </c>
      <c r="B15" s="9" t="s">
        <v>28</v>
      </c>
      <c r="C15" s="11">
        <v>0</v>
      </c>
      <c r="D15" s="7">
        <v>212</v>
      </c>
      <c r="E15" s="10" t="s">
        <v>29</v>
      </c>
      <c r="F15" s="13">
        <v>729</v>
      </c>
    </row>
    <row r="16" spans="1:6">
      <c r="A16" s="9">
        <v>103100602</v>
      </c>
      <c r="B16" s="9" t="s">
        <v>30</v>
      </c>
      <c r="C16" s="11">
        <v>0</v>
      </c>
      <c r="D16" s="7">
        <v>21208</v>
      </c>
      <c r="E16" s="10" t="s">
        <v>31</v>
      </c>
      <c r="F16" s="13">
        <v>269</v>
      </c>
    </row>
    <row r="17" spans="1:6">
      <c r="A17" s="9">
        <v>103100699</v>
      </c>
      <c r="B17" s="9" t="s">
        <v>32</v>
      </c>
      <c r="C17" s="11">
        <v>0</v>
      </c>
      <c r="D17" s="7">
        <v>2120801</v>
      </c>
      <c r="E17" s="14" t="s">
        <v>33</v>
      </c>
      <c r="F17" s="13">
        <v>100</v>
      </c>
    </row>
    <row r="18" spans="1:6">
      <c r="A18" s="9">
        <v>1031008</v>
      </c>
      <c r="B18" s="9" t="s">
        <v>34</v>
      </c>
      <c r="C18" s="11">
        <v>0</v>
      </c>
      <c r="D18" s="7">
        <v>2120899</v>
      </c>
      <c r="E18" s="14" t="s">
        <v>35</v>
      </c>
      <c r="F18" s="13">
        <v>169</v>
      </c>
    </row>
    <row r="19" spans="1:6">
      <c r="A19" s="9">
        <v>1031009</v>
      </c>
      <c r="B19" s="9" t="s">
        <v>36</v>
      </c>
      <c r="C19" s="11">
        <v>0</v>
      </c>
      <c r="D19" s="7">
        <v>21213</v>
      </c>
      <c r="E19" s="10" t="s">
        <v>37</v>
      </c>
      <c r="F19" s="13">
        <f>SUM(F20:F23)</f>
        <v>4212</v>
      </c>
    </row>
    <row r="20" spans="1:6">
      <c r="A20" s="9">
        <v>1031010</v>
      </c>
      <c r="B20" s="9" t="s">
        <v>38</v>
      </c>
      <c r="C20" s="11">
        <v>0</v>
      </c>
      <c r="D20" s="7">
        <v>2121399</v>
      </c>
      <c r="E20" s="14" t="s">
        <v>39</v>
      </c>
      <c r="F20" s="13">
        <v>460</v>
      </c>
    </row>
    <row r="21" ht="27" spans="1:6">
      <c r="A21" s="9">
        <v>1031099</v>
      </c>
      <c r="B21" s="15" t="s">
        <v>40</v>
      </c>
      <c r="C21" s="11"/>
      <c r="D21" s="9">
        <v>229</v>
      </c>
      <c r="E21" s="12" t="s">
        <v>41</v>
      </c>
      <c r="F21" s="13">
        <v>1274</v>
      </c>
    </row>
    <row r="22" ht="27" spans="1:6">
      <c r="A22" s="9">
        <v>103109998</v>
      </c>
      <c r="B22" s="15" t="s">
        <v>42</v>
      </c>
      <c r="C22" s="11"/>
      <c r="D22" s="9">
        <v>22960</v>
      </c>
      <c r="E22" s="16" t="s">
        <v>43</v>
      </c>
      <c r="F22" s="13">
        <f>SUM(F23:F31)</f>
        <v>1274</v>
      </c>
    </row>
    <row r="23" spans="1:6">
      <c r="A23" s="9">
        <v>103109999</v>
      </c>
      <c r="B23" s="9" t="s">
        <v>40</v>
      </c>
      <c r="C23" s="11">
        <v>0</v>
      </c>
      <c r="D23" s="9">
        <v>2296002</v>
      </c>
      <c r="E23" s="14" t="s">
        <v>44</v>
      </c>
      <c r="F23" s="13">
        <v>1204</v>
      </c>
    </row>
    <row r="24" spans="1:6">
      <c r="A24" s="9"/>
      <c r="B24" s="9"/>
      <c r="C24" s="11"/>
      <c r="D24" s="9">
        <v>2296003</v>
      </c>
      <c r="E24" s="14" t="s">
        <v>45</v>
      </c>
      <c r="F24" s="13">
        <v>30</v>
      </c>
    </row>
    <row r="25" spans="1:6">
      <c r="A25" s="9"/>
      <c r="B25" s="9"/>
      <c r="C25" s="11"/>
      <c r="D25" s="9">
        <v>2296004</v>
      </c>
      <c r="E25" s="14" t="s">
        <v>46</v>
      </c>
      <c r="F25" s="13">
        <v>10</v>
      </c>
    </row>
    <row r="26" spans="1:6">
      <c r="A26" s="9"/>
      <c r="B26" s="9"/>
      <c r="C26" s="11"/>
      <c r="D26" s="9">
        <v>2296013</v>
      </c>
      <c r="E26" s="14" t="s">
        <v>47</v>
      </c>
      <c r="F26" s="13">
        <v>10</v>
      </c>
    </row>
    <row r="27" spans="1:6">
      <c r="A27" s="9"/>
      <c r="B27" s="9"/>
      <c r="C27" s="11"/>
      <c r="D27" s="9">
        <v>2296099</v>
      </c>
      <c r="E27" s="14" t="s">
        <v>48</v>
      </c>
      <c r="F27" s="13">
        <v>20</v>
      </c>
    </row>
    <row r="28" spans="1:6">
      <c r="A28" s="9"/>
      <c r="B28" s="9"/>
      <c r="C28" s="11"/>
      <c r="D28" s="7"/>
      <c r="E28" s="14"/>
      <c r="F28" s="13"/>
    </row>
    <row r="29" spans="1:6">
      <c r="A29" s="6"/>
      <c r="B29" s="9" t="s">
        <v>49</v>
      </c>
      <c r="C29" s="6"/>
      <c r="D29" s="6"/>
      <c r="E29" s="9" t="s">
        <v>50</v>
      </c>
      <c r="F29" s="6"/>
    </row>
    <row r="30" spans="1:6">
      <c r="A30" s="6"/>
      <c r="B30" s="11" t="s">
        <v>51</v>
      </c>
      <c r="C30" s="6">
        <v>400</v>
      </c>
      <c r="D30" s="6"/>
      <c r="E30" s="17" t="s">
        <v>52</v>
      </c>
      <c r="F30" s="6"/>
    </row>
    <row r="31" spans="1:6">
      <c r="A31" s="6"/>
      <c r="B31" s="18" t="s">
        <v>53</v>
      </c>
      <c r="C31" s="6">
        <v>1801</v>
      </c>
      <c r="D31" s="6"/>
      <c r="E31" s="18" t="s">
        <v>54</v>
      </c>
      <c r="F31" s="6"/>
    </row>
    <row r="32" spans="1:6">
      <c r="A32" s="6"/>
      <c r="B32" s="18"/>
      <c r="C32" s="6"/>
      <c r="D32" s="6"/>
      <c r="E32" s="18"/>
      <c r="F32" s="6"/>
    </row>
    <row r="33" spans="1:6">
      <c r="A33" s="19"/>
      <c r="B33" s="20" t="s">
        <v>55</v>
      </c>
      <c r="C33" s="19">
        <f>C5+C31+C29+C30</f>
        <v>2201</v>
      </c>
      <c r="D33" s="19"/>
      <c r="E33" s="20" t="s">
        <v>56</v>
      </c>
      <c r="F33" s="19">
        <v>2201</v>
      </c>
    </row>
  </sheetData>
  <autoFilter ref="A5:F37">
    <extLst/>
  </autoFilter>
  <mergeCells count="3">
    <mergeCell ref="A1:F1"/>
    <mergeCell ref="A3:C3"/>
    <mergeCell ref="D3:F3"/>
  </mergeCells>
  <printOptions horizontalCentered="1"/>
  <pageMargins left="0.468055555555556" right="0.468055555555556" top="0.629861111111111" bottom="0.786805555555556" header="0.306944444444444" footer="0.472222222222222"/>
  <pageSetup paperSize="9" firstPageNumber="5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2022年北塔区政府性基金预算收支预算明细表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2018-05-14T08:38:00Z</dcterms:created>
  <dcterms:modified xsi:type="dcterms:W3CDTF">2022-12-30T08:48:22Z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C670CE3788D3477A84C04DE0547175CC</vt:lpwstr>
  </property>
</Properties>
</file>